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D:\Uni\Initiativen\Handbuch Selbstkompetenztraining\Anhangsorganisation\"/>
    </mc:Choice>
  </mc:AlternateContent>
  <xr:revisionPtr revIDLastSave="0" documentId="13_ncr:1_{4B5C3E7E-C995-43DE-8C9A-A8C9D8CA9CBB}" xr6:coauthVersionLast="47" xr6:coauthVersionMax="47" xr10:uidLastSave="{00000000-0000-0000-0000-000000000000}"/>
  <bookViews>
    <workbookView xWindow="-120" yWindow="-120" windowWidth="29040" windowHeight="15840" tabRatio="767" activeTab="28" xr2:uid="{00000000-000D-0000-FFFF-FFFF00000000}"/>
  </bookViews>
  <sheets>
    <sheet name="Urliste" sheetId="2" r:id="rId1"/>
    <sheet name="Normtabelle" sheetId="56" r:id="rId2"/>
    <sheet name="Auswertung" sheetId="57" r:id="rId3"/>
    <sheet name="1" sheetId="58" r:id="rId4"/>
    <sheet name="2" sheetId="59" r:id="rId5"/>
    <sheet name="3" sheetId="60" r:id="rId6"/>
    <sheet name="4" sheetId="61" r:id="rId7"/>
    <sheet name="5" sheetId="62" r:id="rId8"/>
    <sheet name="6" sheetId="63" r:id="rId9"/>
    <sheet name="7" sheetId="64" r:id="rId10"/>
    <sheet name="8" sheetId="65" r:id="rId11"/>
    <sheet name="9" sheetId="66" r:id="rId12"/>
    <sheet name="10" sheetId="67" r:id="rId13"/>
    <sheet name="11" sheetId="68" r:id="rId14"/>
    <sheet name="12" sheetId="69" r:id="rId15"/>
    <sheet name="13" sheetId="70" r:id="rId16"/>
    <sheet name="14" sheetId="71" r:id="rId17"/>
    <sheet name="15" sheetId="72" r:id="rId18"/>
    <sheet name="16" sheetId="73" r:id="rId19"/>
    <sheet name="17" sheetId="74" r:id="rId20"/>
    <sheet name="18" sheetId="75" r:id="rId21"/>
    <sheet name="19" sheetId="76" r:id="rId22"/>
    <sheet name="20" sheetId="77" r:id="rId23"/>
    <sheet name="21" sheetId="78" r:id="rId24"/>
    <sheet name="22" sheetId="79" r:id="rId25"/>
    <sheet name="23" sheetId="80" r:id="rId26"/>
    <sheet name="24" sheetId="81" r:id="rId27"/>
    <sheet name="25" sheetId="83" r:id="rId28"/>
    <sheet name="26" sheetId="84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1" i="2" l="1"/>
  <c r="F29" i="57" s="1"/>
  <c r="G5" i="84" s="1"/>
  <c r="AM31" i="2"/>
  <c r="E29" i="57"/>
  <c r="F5" i="84" s="1"/>
  <c r="AJ31" i="2"/>
  <c r="D29" i="57" s="1"/>
  <c r="E5" i="84" s="1"/>
  <c r="AL31" i="2"/>
  <c r="C29" i="57" s="1"/>
  <c r="D5" i="84" s="1"/>
  <c r="B29" i="57"/>
  <c r="C5" i="84" s="1"/>
  <c r="AK30" i="2"/>
  <c r="F28" i="57" s="1"/>
  <c r="G5" i="83" s="1"/>
  <c r="AM30" i="2"/>
  <c r="E28" i="57" s="1"/>
  <c r="F5" i="83" s="1"/>
  <c r="AJ30" i="2"/>
  <c r="D28" i="57" s="1"/>
  <c r="E5" i="83" s="1"/>
  <c r="AL30" i="2"/>
  <c r="C28" i="57" s="1"/>
  <c r="D5" i="83" s="1"/>
  <c r="B28" i="57"/>
  <c r="C5" i="83" s="1"/>
  <c r="AK29" i="2"/>
  <c r="F27" i="57" s="1"/>
  <c r="G5" i="81" s="1"/>
  <c r="AM29" i="2"/>
  <c r="E27" i="57"/>
  <c r="F5" i="81" s="1"/>
  <c r="AJ29" i="2"/>
  <c r="D27" i="57" s="1"/>
  <c r="E5" i="81" s="1"/>
  <c r="AL29" i="2"/>
  <c r="C27" i="57" s="1"/>
  <c r="D5" i="81" s="1"/>
  <c r="B27" i="57"/>
  <c r="C5" i="81" s="1"/>
  <c r="AK28" i="2"/>
  <c r="F26" i="57" s="1"/>
  <c r="G5" i="80" s="1"/>
  <c r="AM28" i="2"/>
  <c r="E26" i="57" s="1"/>
  <c r="F5" i="80" s="1"/>
  <c r="AJ28" i="2"/>
  <c r="D26" i="57" s="1"/>
  <c r="E5" i="80" s="1"/>
  <c r="AL28" i="2"/>
  <c r="C26" i="57" s="1"/>
  <c r="D5" i="80" s="1"/>
  <c r="B26" i="57"/>
  <c r="C5" i="80" s="1"/>
  <c r="AK27" i="2"/>
  <c r="F25" i="57" s="1"/>
  <c r="G5" i="79" s="1"/>
  <c r="AM27" i="2"/>
  <c r="E25" i="57" s="1"/>
  <c r="F5" i="79" s="1"/>
  <c r="AJ27" i="2"/>
  <c r="D25" i="57"/>
  <c r="E5" i="79" s="1"/>
  <c r="AL27" i="2"/>
  <c r="C25" i="57" s="1"/>
  <c r="D5" i="79" s="1"/>
  <c r="B25" i="57"/>
  <c r="C5" i="79" s="1"/>
  <c r="AK26" i="2"/>
  <c r="F24" i="57"/>
  <c r="G5" i="78" s="1"/>
  <c r="AM26" i="2"/>
  <c r="E24" i="57" s="1"/>
  <c r="F5" i="78" s="1"/>
  <c r="AJ26" i="2"/>
  <c r="D24" i="57" s="1"/>
  <c r="E5" i="78" s="1"/>
  <c r="AL26" i="2"/>
  <c r="C24" i="57"/>
  <c r="D5" i="78" s="1"/>
  <c r="B24" i="57"/>
  <c r="C5" i="78" s="1"/>
  <c r="AK25" i="2"/>
  <c r="F23" i="57" s="1"/>
  <c r="G5" i="77" s="1"/>
  <c r="AM25" i="2"/>
  <c r="E23" i="57"/>
  <c r="F5" i="77" s="1"/>
  <c r="AJ25" i="2"/>
  <c r="D23" i="57" s="1"/>
  <c r="E5" i="77" s="1"/>
  <c r="AL25" i="2"/>
  <c r="C23" i="57" s="1"/>
  <c r="D5" i="77" s="1"/>
  <c r="B23" i="57"/>
  <c r="C5" i="77" s="1"/>
  <c r="AK24" i="2"/>
  <c r="F22" i="57" s="1"/>
  <c r="G5" i="76" s="1"/>
  <c r="AM24" i="2"/>
  <c r="E22" i="57"/>
  <c r="F5" i="76" s="1"/>
  <c r="AJ24" i="2"/>
  <c r="D22" i="57" s="1"/>
  <c r="E5" i="76" s="1"/>
  <c r="AL24" i="2"/>
  <c r="C22" i="57" s="1"/>
  <c r="D5" i="76" s="1"/>
  <c r="B22" i="57"/>
  <c r="C5" i="76" s="1"/>
  <c r="AK23" i="2"/>
  <c r="F21" i="57" s="1"/>
  <c r="G5" i="75" s="1"/>
  <c r="AM23" i="2"/>
  <c r="E21" i="57" s="1"/>
  <c r="F5" i="75" s="1"/>
  <c r="AJ23" i="2"/>
  <c r="D21" i="57"/>
  <c r="E5" i="75" s="1"/>
  <c r="AL23" i="2"/>
  <c r="C21" i="57"/>
  <c r="D5" i="75" s="1"/>
  <c r="B21" i="57"/>
  <c r="C5" i="75" s="1"/>
  <c r="AK22" i="2"/>
  <c r="F20" i="57"/>
  <c r="G5" i="74" s="1"/>
  <c r="AM22" i="2"/>
  <c r="E20" i="57" s="1"/>
  <c r="F5" i="74" s="1"/>
  <c r="AJ22" i="2"/>
  <c r="D20" i="57" s="1"/>
  <c r="AL22" i="2"/>
  <c r="C20" i="57" s="1"/>
  <c r="D5" i="74" s="1"/>
  <c r="B20" i="57"/>
  <c r="C5" i="74" s="1"/>
  <c r="AK21" i="2"/>
  <c r="F19" i="57" s="1"/>
  <c r="G5" i="73" s="1"/>
  <c r="AM21" i="2"/>
  <c r="E19" i="57"/>
  <c r="F5" i="73" s="1"/>
  <c r="AJ21" i="2"/>
  <c r="D19" i="57"/>
  <c r="E5" i="73" s="1"/>
  <c r="AL21" i="2"/>
  <c r="C19" i="57" s="1"/>
  <c r="D5" i="73" s="1"/>
  <c r="B19" i="57"/>
  <c r="C5" i="73" s="1"/>
  <c r="AK20" i="2"/>
  <c r="F18" i="57" s="1"/>
  <c r="G5" i="72" s="1"/>
  <c r="AM20" i="2"/>
  <c r="E18" i="57"/>
  <c r="F5" i="72" s="1"/>
  <c r="AJ20" i="2"/>
  <c r="D18" i="57"/>
  <c r="E5" i="72" s="1"/>
  <c r="AL20" i="2"/>
  <c r="C18" i="57" s="1"/>
  <c r="D5" i="72" s="1"/>
  <c r="B18" i="57"/>
  <c r="C5" i="72" s="1"/>
  <c r="AK19" i="2"/>
  <c r="F17" i="57" s="1"/>
  <c r="G5" i="71" s="1"/>
  <c r="AM19" i="2"/>
  <c r="E17" i="57" s="1"/>
  <c r="F5" i="71" s="1"/>
  <c r="D17" i="57"/>
  <c r="E5" i="71" s="1"/>
  <c r="AL19" i="2"/>
  <c r="C17" i="57" s="1"/>
  <c r="D5" i="71" s="1"/>
  <c r="B17" i="57"/>
  <c r="C5" i="71" s="1"/>
  <c r="AK18" i="2"/>
  <c r="F16" i="57"/>
  <c r="G5" i="70" s="1"/>
  <c r="AM18" i="2"/>
  <c r="E16" i="57"/>
  <c r="F5" i="70" s="1"/>
  <c r="AJ18" i="2"/>
  <c r="D16" i="57" s="1"/>
  <c r="E5" i="70" s="1"/>
  <c r="AL18" i="2"/>
  <c r="C16" i="57" s="1"/>
  <c r="D5" i="70" s="1"/>
  <c r="B16" i="57"/>
  <c r="C5" i="70" s="1"/>
  <c r="AK17" i="2"/>
  <c r="F15" i="57" s="1"/>
  <c r="G5" i="69" s="1"/>
  <c r="AM17" i="2"/>
  <c r="E15" i="57" s="1"/>
  <c r="F5" i="69" s="1"/>
  <c r="AJ17" i="2"/>
  <c r="D15" i="57"/>
  <c r="E5" i="69" s="1"/>
  <c r="AL17" i="2"/>
  <c r="C15" i="57" s="1"/>
  <c r="D5" i="69" s="1"/>
  <c r="B15" i="57"/>
  <c r="C5" i="69" s="1"/>
  <c r="AK16" i="2"/>
  <c r="F14" i="57" s="1"/>
  <c r="G5" i="68" s="1"/>
  <c r="AM16" i="2"/>
  <c r="E14" i="57"/>
  <c r="F5" i="68" s="1"/>
  <c r="AJ16" i="2"/>
  <c r="D14" i="57" s="1"/>
  <c r="E5" i="68" s="1"/>
  <c r="AL16" i="2"/>
  <c r="C14" i="57" s="1"/>
  <c r="D5" i="68" s="1"/>
  <c r="B14" i="57"/>
  <c r="C5" i="68" s="1"/>
  <c r="AK15" i="2"/>
  <c r="F13" i="57"/>
  <c r="G5" i="67" s="1"/>
  <c r="AM15" i="2"/>
  <c r="E13" i="57" s="1"/>
  <c r="F5" i="67" s="1"/>
  <c r="AJ15" i="2"/>
  <c r="D13" i="57" s="1"/>
  <c r="E5" i="67" s="1"/>
  <c r="AL15" i="2"/>
  <c r="C13" i="57" s="1"/>
  <c r="D5" i="67" s="1"/>
  <c r="B13" i="57"/>
  <c r="C5" i="67" s="1"/>
  <c r="AK14" i="2"/>
  <c r="F12" i="57" s="1"/>
  <c r="G5" i="66" s="1"/>
  <c r="AM14" i="2"/>
  <c r="E12" i="57" s="1"/>
  <c r="F5" i="66" s="1"/>
  <c r="AJ14" i="2"/>
  <c r="D12" i="57"/>
  <c r="E5" i="66" s="1"/>
  <c r="AL14" i="2"/>
  <c r="C12" i="57" s="1"/>
  <c r="D5" i="66" s="1"/>
  <c r="B12" i="57"/>
  <c r="C5" i="66" s="1"/>
  <c r="AK13" i="2"/>
  <c r="F11" i="57"/>
  <c r="G5" i="65" s="1"/>
  <c r="AM13" i="2"/>
  <c r="E11" i="57"/>
  <c r="F5" i="65" s="1"/>
  <c r="AJ13" i="2"/>
  <c r="D11" i="57" s="1"/>
  <c r="E5" i="65" s="1"/>
  <c r="AL13" i="2"/>
  <c r="C11" i="57" s="1"/>
  <c r="D5" i="65" s="1"/>
  <c r="B11" i="57"/>
  <c r="C5" i="65"/>
  <c r="AK12" i="2"/>
  <c r="F10" i="57"/>
  <c r="G5" i="64" s="1"/>
  <c r="AM12" i="2"/>
  <c r="E10" i="57" s="1"/>
  <c r="F5" i="64" s="1"/>
  <c r="AJ12" i="2"/>
  <c r="D10" i="57" s="1"/>
  <c r="E5" i="64" s="1"/>
  <c r="AL12" i="2"/>
  <c r="C10" i="57"/>
  <c r="D5" i="64" s="1"/>
  <c r="B10" i="57"/>
  <c r="C5" i="64"/>
  <c r="AK11" i="2"/>
  <c r="F9" i="57" s="1"/>
  <c r="G5" i="63" s="1"/>
  <c r="AM11" i="2"/>
  <c r="E9" i="57" s="1"/>
  <c r="F5" i="63" s="1"/>
  <c r="AJ11" i="2"/>
  <c r="D9" i="57" s="1"/>
  <c r="E5" i="63" s="1"/>
  <c r="AL11" i="2"/>
  <c r="C9" i="57" s="1"/>
  <c r="D5" i="63" s="1"/>
  <c r="B9" i="57"/>
  <c r="C5" i="63" s="1"/>
  <c r="AK10" i="2"/>
  <c r="F8" i="57"/>
  <c r="G5" i="62" s="1"/>
  <c r="AM10" i="2"/>
  <c r="E8" i="57" s="1"/>
  <c r="F5" i="62" s="1"/>
  <c r="AJ10" i="2"/>
  <c r="D8" i="57" s="1"/>
  <c r="E5" i="62" s="1"/>
  <c r="AL10" i="2"/>
  <c r="C8" i="57" s="1"/>
  <c r="D5" i="62" s="1"/>
  <c r="B8" i="57"/>
  <c r="C5" i="62"/>
  <c r="B7" i="57"/>
  <c r="C5" i="61" s="1"/>
  <c r="AK9" i="2"/>
  <c r="F7" i="57" s="1"/>
  <c r="G5" i="61" s="1"/>
  <c r="AM9" i="2"/>
  <c r="E7" i="57" s="1"/>
  <c r="F5" i="61" s="1"/>
  <c r="AJ9" i="2"/>
  <c r="D7" i="57" s="1"/>
  <c r="E5" i="61" s="1"/>
  <c r="AL9" i="2"/>
  <c r="C7" i="57" s="1"/>
  <c r="D5" i="61" s="1"/>
  <c r="B6" i="57"/>
  <c r="C5" i="60" s="1"/>
  <c r="B4" i="57"/>
  <c r="C5" i="59" s="1"/>
  <c r="AL32" i="2"/>
  <c r="C30" i="57"/>
  <c r="AJ32" i="2"/>
  <c r="D30" i="57" s="1"/>
  <c r="AM32" i="2"/>
  <c r="E30" i="57"/>
  <c r="AK32" i="2"/>
  <c r="F30" i="57" s="1"/>
  <c r="AL33" i="2"/>
  <c r="C31" i="57" s="1"/>
  <c r="AJ33" i="2"/>
  <c r="D31" i="57" s="1"/>
  <c r="AM33" i="2"/>
  <c r="E31" i="57"/>
  <c r="AK33" i="2"/>
  <c r="F31" i="57" s="1"/>
  <c r="AL34" i="2"/>
  <c r="C32" i="57" s="1"/>
  <c r="AJ34" i="2"/>
  <c r="D32" i="57" s="1"/>
  <c r="AM34" i="2"/>
  <c r="E32" i="57"/>
  <c r="AK34" i="2"/>
  <c r="F32" i="57" s="1"/>
  <c r="AL35" i="2"/>
  <c r="C33" i="57" s="1"/>
  <c r="AJ35" i="2"/>
  <c r="D33" i="57" s="1"/>
  <c r="AM35" i="2"/>
  <c r="E33" i="57"/>
  <c r="AK35" i="2"/>
  <c r="F33" i="57" s="1"/>
  <c r="AL36" i="2"/>
  <c r="C34" i="57" s="1"/>
  <c r="AJ36" i="2"/>
  <c r="D34" i="57" s="1"/>
  <c r="AM36" i="2"/>
  <c r="E34" i="57" s="1"/>
  <c r="AK36" i="2"/>
  <c r="F34" i="57" s="1"/>
  <c r="AL37" i="2"/>
  <c r="C35" i="57"/>
  <c r="AJ37" i="2"/>
  <c r="D35" i="57"/>
  <c r="AM37" i="2"/>
  <c r="E35" i="57" s="1"/>
  <c r="AK37" i="2"/>
  <c r="F35" i="57" s="1"/>
  <c r="AL38" i="2"/>
  <c r="C36" i="57"/>
  <c r="AJ38" i="2"/>
  <c r="D36" i="57"/>
  <c r="AM38" i="2"/>
  <c r="E36" i="57" s="1"/>
  <c r="AK38" i="2"/>
  <c r="F36" i="57" s="1"/>
  <c r="AL39" i="2"/>
  <c r="C37" i="57"/>
  <c r="AJ39" i="2"/>
  <c r="D37" i="57"/>
  <c r="AM39" i="2"/>
  <c r="E37" i="57" s="1"/>
  <c r="AK39" i="2"/>
  <c r="F37" i="57" s="1"/>
  <c r="AL40" i="2"/>
  <c r="C38" i="57"/>
  <c r="AJ40" i="2"/>
  <c r="D38" i="57" s="1"/>
  <c r="AM40" i="2"/>
  <c r="E38" i="57" s="1"/>
  <c r="AK40" i="2"/>
  <c r="F38" i="57"/>
  <c r="AL41" i="2"/>
  <c r="C39" i="57" s="1"/>
  <c r="AJ41" i="2"/>
  <c r="D39" i="57" s="1"/>
  <c r="AM41" i="2"/>
  <c r="E39" i="57" s="1"/>
  <c r="AK41" i="2"/>
  <c r="F39" i="57"/>
  <c r="AL42" i="2"/>
  <c r="C40" i="57" s="1"/>
  <c r="AJ42" i="2"/>
  <c r="D40" i="57" s="1"/>
  <c r="AM42" i="2"/>
  <c r="E40" i="57" s="1"/>
  <c r="AK42" i="2"/>
  <c r="F40" i="57"/>
  <c r="AL43" i="2"/>
  <c r="C41" i="57" s="1"/>
  <c r="AJ43" i="2"/>
  <c r="D41" i="57" s="1"/>
  <c r="AM43" i="2"/>
  <c r="E41" i="57" s="1"/>
  <c r="AK43" i="2"/>
  <c r="F41" i="57"/>
  <c r="AL44" i="2"/>
  <c r="C42" i="57" s="1"/>
  <c r="AJ44" i="2"/>
  <c r="D42" i="57" s="1"/>
  <c r="AM44" i="2"/>
  <c r="E42" i="57"/>
  <c r="AK44" i="2"/>
  <c r="F42" i="57" s="1"/>
  <c r="AL45" i="2"/>
  <c r="C43" i="57" s="1"/>
  <c r="AJ45" i="2"/>
  <c r="D43" i="57"/>
  <c r="AM45" i="2"/>
  <c r="E43" i="57"/>
  <c r="AK45" i="2"/>
  <c r="F43" i="57" s="1"/>
  <c r="AL46" i="2"/>
  <c r="C44" i="57" s="1"/>
  <c r="AJ46" i="2"/>
  <c r="D44" i="57"/>
  <c r="AM46" i="2"/>
  <c r="E44" i="57"/>
  <c r="AK46" i="2"/>
  <c r="F44" i="57" s="1"/>
  <c r="AL47" i="2"/>
  <c r="C45" i="57" s="1"/>
  <c r="AJ47" i="2"/>
  <c r="D45" i="57"/>
  <c r="AM47" i="2"/>
  <c r="E45" i="57"/>
  <c r="AK47" i="2"/>
  <c r="F45" i="57" s="1"/>
  <c r="AL48" i="2"/>
  <c r="C46" i="57" s="1"/>
  <c r="AJ48" i="2"/>
  <c r="D46" i="57" s="1"/>
  <c r="AM48" i="2"/>
  <c r="E46" i="57" s="1"/>
  <c r="AK48" i="2"/>
  <c r="F46" i="57" s="1"/>
  <c r="AL49" i="2"/>
  <c r="C47" i="57"/>
  <c r="AJ49" i="2"/>
  <c r="D47" i="57" s="1"/>
  <c r="AM49" i="2"/>
  <c r="E47" i="57" s="1"/>
  <c r="AK49" i="2"/>
  <c r="F47" i="57" s="1"/>
  <c r="C48" i="57"/>
  <c r="D48" i="57"/>
  <c r="E48" i="57"/>
  <c r="F48" i="57"/>
  <c r="C49" i="57"/>
  <c r="D49" i="57"/>
  <c r="E49" i="57"/>
  <c r="F49" i="57"/>
  <c r="C50" i="57"/>
  <c r="D50" i="57"/>
  <c r="E50" i="57"/>
  <c r="F50" i="57"/>
  <c r="AK7" i="2"/>
  <c r="F5" i="57" s="1"/>
  <c r="G5" i="59" s="1"/>
  <c r="AM7" i="2"/>
  <c r="E5" i="57" s="1"/>
  <c r="F5" i="59" s="1"/>
  <c r="AJ7" i="2"/>
  <c r="D5" i="57"/>
  <c r="AL7" i="2"/>
  <c r="C5" i="57" s="1"/>
  <c r="D5" i="59" s="1"/>
  <c r="B5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49" i="57"/>
  <c r="B50" i="57"/>
  <c r="AK6" i="2"/>
  <c r="F4" i="57" s="1"/>
  <c r="G5" i="58" s="1"/>
  <c r="AM6" i="2"/>
  <c r="E4" i="57" s="1"/>
  <c r="F5" i="58" s="1"/>
  <c r="AJ6" i="2"/>
  <c r="D4" i="57" s="1"/>
  <c r="E5" i="58" s="1"/>
  <c r="AL6" i="2"/>
  <c r="C4" i="57" s="1"/>
  <c r="D5" i="58" s="1"/>
  <c r="AJ8" i="2"/>
  <c r="D6" i="57" s="1"/>
  <c r="E5" i="60" s="1"/>
  <c r="AK8" i="2"/>
  <c r="F6" i="57" s="1"/>
  <c r="G5" i="60" s="1"/>
  <c r="AL8" i="2"/>
  <c r="C6" i="57"/>
  <c r="D5" i="60" s="1"/>
  <c r="AM8" i="2"/>
  <c r="E6" i="57"/>
  <c r="F5" i="60" s="1"/>
  <c r="G47" i="57" l="1"/>
  <c r="H50" i="57"/>
  <c r="H49" i="57"/>
  <c r="H48" i="57"/>
  <c r="H47" i="57"/>
  <c r="I47" i="57" s="1"/>
  <c r="H46" i="57"/>
  <c r="H45" i="57"/>
  <c r="H44" i="57"/>
  <c r="H43" i="57"/>
  <c r="H42" i="57"/>
  <c r="H41" i="57"/>
  <c r="H40" i="57"/>
  <c r="H39" i="57"/>
  <c r="H38" i="57"/>
  <c r="H37" i="57"/>
  <c r="H36" i="57"/>
  <c r="H35" i="57"/>
  <c r="H34" i="57"/>
  <c r="G48" i="57"/>
  <c r="G43" i="57"/>
  <c r="G39" i="57"/>
  <c r="G35" i="57"/>
  <c r="G50" i="57"/>
  <c r="I50" i="57" s="1"/>
  <c r="G49" i="57"/>
  <c r="G44" i="57"/>
  <c r="I44" i="57" s="1"/>
  <c r="G40" i="57"/>
  <c r="G36" i="57"/>
  <c r="I36" i="57" s="1"/>
  <c r="G45" i="57"/>
  <c r="G41" i="57"/>
  <c r="G37" i="57"/>
  <c r="G46" i="57"/>
  <c r="G42" i="57"/>
  <c r="G38" i="57"/>
  <c r="G34" i="57"/>
  <c r="H29" i="57"/>
  <c r="H28" i="57"/>
  <c r="G20" i="57"/>
  <c r="H10" i="57"/>
  <c r="G15" i="57"/>
  <c r="G4" i="57"/>
  <c r="G23" i="57"/>
  <c r="H20" i="57"/>
  <c r="H33" i="57"/>
  <c r="G33" i="57"/>
  <c r="H32" i="57"/>
  <c r="G29" i="57"/>
  <c r="G21" i="57"/>
  <c r="G13" i="57"/>
  <c r="E5" i="74"/>
  <c r="H26" i="57"/>
  <c r="G17" i="57"/>
  <c r="H24" i="57"/>
  <c r="H17" i="57"/>
  <c r="G25" i="57"/>
  <c r="G18" i="57"/>
  <c r="H22" i="57"/>
  <c r="G19" i="57"/>
  <c r="G27" i="57"/>
  <c r="H15" i="57"/>
  <c r="G6" i="57"/>
  <c r="H25" i="57"/>
  <c r="H21" i="57"/>
  <c r="H19" i="57"/>
  <c r="H13" i="57"/>
  <c r="I13" i="57" s="1"/>
  <c r="G11" i="57"/>
  <c r="H4" i="57"/>
  <c r="H31" i="57"/>
  <c r="H27" i="57"/>
  <c r="G24" i="57"/>
  <c r="G22" i="57"/>
  <c r="G16" i="57"/>
  <c r="G14" i="57"/>
  <c r="H11" i="57"/>
  <c r="H23" i="57"/>
  <c r="H5" i="57"/>
  <c r="G5" i="57"/>
  <c r="G28" i="57"/>
  <c r="G26" i="57"/>
  <c r="H18" i="57"/>
  <c r="H16" i="57"/>
  <c r="H14" i="57"/>
  <c r="G12" i="57"/>
  <c r="G8" i="57"/>
  <c r="E5" i="59"/>
  <c r="G10" i="57"/>
  <c r="H8" i="57"/>
  <c r="H6" i="57"/>
  <c r="H12" i="57"/>
  <c r="G9" i="57"/>
  <c r="G7" i="57"/>
  <c r="G32" i="57"/>
  <c r="G31" i="57"/>
  <c r="H30" i="57"/>
  <c r="G30" i="57"/>
  <c r="H9" i="57"/>
  <c r="H7" i="57"/>
  <c r="I49" i="57" l="1"/>
  <c r="I40" i="57"/>
  <c r="I48" i="57"/>
  <c r="I26" i="57"/>
  <c r="I38" i="57"/>
  <c r="I41" i="57"/>
  <c r="I46" i="57"/>
  <c r="I37" i="57"/>
  <c r="I45" i="57"/>
  <c r="I42" i="57"/>
  <c r="I43" i="57"/>
  <c r="I39" i="57"/>
  <c r="I34" i="57"/>
  <c r="I35" i="57"/>
  <c r="I15" i="57"/>
  <c r="I29" i="57"/>
  <c r="I28" i="57"/>
  <c r="I6" i="57"/>
  <c r="I23" i="57"/>
  <c r="I20" i="57"/>
  <c r="I10" i="57"/>
  <c r="I24" i="57"/>
  <c r="I4" i="57"/>
  <c r="I30" i="57"/>
  <c r="I33" i="57"/>
  <c r="I32" i="57"/>
  <c r="I16" i="57"/>
  <c r="I21" i="57"/>
  <c r="I27" i="57"/>
  <c r="I19" i="57"/>
  <c r="I17" i="57"/>
  <c r="I14" i="57"/>
  <c r="I11" i="57"/>
  <c r="I25" i="57"/>
  <c r="I12" i="57"/>
  <c r="I18" i="57"/>
  <c r="I5" i="57"/>
  <c r="I22" i="57"/>
  <c r="I8" i="57"/>
  <c r="I31" i="57"/>
  <c r="I7" i="57"/>
  <c r="I9" i="57"/>
</calcChain>
</file>

<file path=xl/sharedStrings.xml><?xml version="1.0" encoding="utf-8"?>
<sst xmlns="http://schemas.openxmlformats.org/spreadsheetml/2006/main" count="244" uniqueCount="64">
  <si>
    <t>Name</t>
  </si>
  <si>
    <t>I</t>
  </si>
  <si>
    <t>C</t>
  </si>
  <si>
    <t>ID Nr.</t>
  </si>
  <si>
    <t>Fragenummer</t>
  </si>
  <si>
    <t>Schule:</t>
  </si>
  <si>
    <t>Klasse:</t>
  </si>
  <si>
    <t>Monat</t>
  </si>
  <si>
    <t>Jahr:</t>
  </si>
  <si>
    <t>w</t>
  </si>
  <si>
    <t>m</t>
  </si>
  <si>
    <t>SK</t>
  </si>
  <si>
    <t>P</t>
  </si>
  <si>
    <t>T-Werte</t>
  </si>
  <si>
    <t>Summe C</t>
  </si>
  <si>
    <t>Summe SK</t>
  </si>
  <si>
    <t>Summe I</t>
  </si>
  <si>
    <t>Summe P</t>
  </si>
  <si>
    <t>m/w</t>
  </si>
  <si>
    <t>Summe RW</t>
  </si>
  <si>
    <t>Kürzel</t>
  </si>
  <si>
    <t>Selbstwirksamkeit (SK+I)</t>
  </si>
  <si>
    <t>Externalität (P+C)</t>
  </si>
  <si>
    <t>Tertiärskala (SK+I+P+C)</t>
  </si>
  <si>
    <t>Gymnasium RH</t>
  </si>
  <si>
    <t>M</t>
  </si>
  <si>
    <t>EW03KL</t>
  </si>
  <si>
    <t>W</t>
  </si>
  <si>
    <t>CH02LO</t>
  </si>
  <si>
    <t>SK (Selbstkonzept)</t>
  </si>
  <si>
    <t>I (Internalität)</t>
  </si>
  <si>
    <t>P (soziale Externalität)</t>
  </si>
  <si>
    <t>C (fatalistische Externalität)</t>
  </si>
  <si>
    <t>Kürzel bzw. Name</t>
  </si>
  <si>
    <t>T-Werte in den FKK-Bereichen</t>
  </si>
  <si>
    <t>"Paula"</t>
  </si>
  <si>
    <t>AE05VE</t>
  </si>
  <si>
    <t>BJ08FU</t>
  </si>
  <si>
    <t>CS09PA</t>
  </si>
  <si>
    <t>DN09KR</t>
  </si>
  <si>
    <t>FG01HU</t>
  </si>
  <si>
    <t>GA10UF</t>
  </si>
  <si>
    <t>HH10SC</t>
  </si>
  <si>
    <t>IS02PE</t>
  </si>
  <si>
    <t>JB04BA</t>
  </si>
  <si>
    <t>KF11WE</t>
  </si>
  <si>
    <t>LT07RH</t>
  </si>
  <si>
    <t>MT06BE</t>
  </si>
  <si>
    <t>NW07HA</t>
  </si>
  <si>
    <t>OS09KR</t>
  </si>
  <si>
    <t>PL07BU</t>
  </si>
  <si>
    <t>QQ07SI</t>
  </si>
  <si>
    <t>RW10PR</t>
  </si>
  <si>
    <t>SM18GR</t>
  </si>
  <si>
    <t>TS272AG</t>
  </si>
  <si>
    <t>UA01SP</t>
  </si>
  <si>
    <t>VO06ND</t>
  </si>
  <si>
    <t>WF07SA</t>
  </si>
  <si>
    <t>XB09BE</t>
  </si>
  <si>
    <t>YB10ER</t>
  </si>
  <si>
    <t>ZB12CD</t>
  </si>
  <si>
    <t>AH08TE</t>
  </si>
  <si>
    <t>BG08TH</t>
  </si>
  <si>
    <t>DA11PA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</si>
</sst>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3" xfId="0" applyFill="1" applyBorder="1"/>
    <xf numFmtId="0" fontId="0" fillId="6" borderId="3" xfId="0" applyFill="1" applyBorder="1"/>
    <xf numFmtId="0" fontId="0" fillId="0" borderId="3" xfId="0" applyBorder="1"/>
    <xf numFmtId="0" fontId="0" fillId="5" borderId="3" xfId="0" applyFill="1" applyBorder="1"/>
    <xf numFmtId="0" fontId="0" fillId="8" borderId="0" xfId="0" applyFill="1"/>
    <xf numFmtId="0" fontId="2" fillId="7" borderId="3" xfId="0" applyFont="1" applyFill="1" applyBorder="1"/>
    <xf numFmtId="0" fontId="0" fillId="7" borderId="3" xfId="0" applyFill="1" applyBorder="1"/>
    <xf numFmtId="0" fontId="0" fillId="8" borderId="0" xfId="0" applyFill="1" applyBorder="1"/>
    <xf numFmtId="0" fontId="0" fillId="8" borderId="3" xfId="0" applyFill="1" applyBorder="1"/>
    <xf numFmtId="164" fontId="0" fillId="8" borderId="3" xfId="0" applyNumberFormat="1" applyFill="1" applyBorder="1"/>
    <xf numFmtId="0" fontId="0" fillId="2" borderId="3" xfId="0" applyFill="1" applyBorder="1"/>
    <xf numFmtId="0" fontId="1" fillId="3" borderId="3" xfId="0" applyFont="1" applyFill="1" applyBorder="1"/>
    <xf numFmtId="0" fontId="1" fillId="7" borderId="3" xfId="0" applyFont="1" applyFill="1" applyBorder="1"/>
    <xf numFmtId="0" fontId="3" fillId="7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8" borderId="3" xfId="0" applyFont="1" applyFill="1" applyBorder="1"/>
    <xf numFmtId="0" fontId="0" fillId="10" borderId="3" xfId="0" applyFill="1" applyBorder="1"/>
    <xf numFmtId="0" fontId="0" fillId="11" borderId="3" xfId="0" applyFill="1" applyBorder="1"/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1" fillId="12" borderId="3" xfId="0" applyFont="1" applyFill="1" applyBorder="1"/>
    <xf numFmtId="0" fontId="0" fillId="12" borderId="3" xfId="0" applyFill="1" applyBorder="1"/>
    <xf numFmtId="0" fontId="1" fillId="12" borderId="0" xfId="0" applyFont="1" applyFill="1" applyAlignment="1">
      <alignment horizontal="center"/>
    </xf>
    <xf numFmtId="0" fontId="1" fillId="10" borderId="3" xfId="0" applyFont="1" applyFill="1" applyBorder="1"/>
    <xf numFmtId="0" fontId="0" fillId="10" borderId="3" xfId="0" quotePrefix="1" applyFill="1" applyBorder="1"/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3" xfId="0" applyFont="1" applyFill="1" applyBorder="1"/>
    <xf numFmtId="0" fontId="0" fillId="11" borderId="3" xfId="0" quotePrefix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 vertical="center" textRotation="90"/>
    </xf>
    <xf numFmtId="0" fontId="1" fillId="9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557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"Paula"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'1'!$C$5</c:f>
              <c:strCache>
                <c:ptCount val="1"/>
                <c:pt idx="0">
                  <c:v>"Paula"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'1'!$D$4:$G$4</c:f>
              <c:strCache>
                <c:ptCount val="4"/>
                <c:pt idx="0">
                  <c:v>SK (Selbstkonzept)</c:v>
                </c:pt>
                <c:pt idx="1">
                  <c:v>I (Internalität)</c:v>
                </c:pt>
                <c:pt idx="2">
                  <c:v>P (soziale Externalität)</c:v>
                </c:pt>
                <c:pt idx="3">
                  <c:v>C (fatalistische Externalität)</c:v>
                </c:pt>
              </c:strCache>
            </c:strRef>
          </c:cat>
          <c:val>
            <c:numRef>
              <c:f>'1'!$D$5:$G$5</c:f>
              <c:numCache>
                <c:formatCode>General</c:formatCode>
                <c:ptCount val="4"/>
                <c:pt idx="0">
                  <c:v>34</c:v>
                </c:pt>
                <c:pt idx="1">
                  <c:v>50</c:v>
                </c:pt>
                <c:pt idx="2">
                  <c:v>46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2-4B79-AF94-E2FF20AA0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58112"/>
        <c:axId val="76859648"/>
      </c:lineChart>
      <c:catAx>
        <c:axId val="7685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59648"/>
        <c:crosses val="autoZero"/>
        <c:auto val="1"/>
        <c:lblAlgn val="ctr"/>
        <c:lblOffset val="100"/>
        <c:noMultiLvlLbl val="0"/>
      </c:catAx>
      <c:valAx>
        <c:axId val="76859648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85811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'10'!$C$5</c:f>
              <c:strCache>
                <c:ptCount val="1"/>
                <c:pt idx="0">
                  <c:v>JB04BA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'10'!$D$4:$G$4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'10'!$D$5:$G$5</c:f>
              <c:numCache>
                <c:formatCode>General</c:formatCode>
                <c:ptCount val="4"/>
                <c:pt idx="0">
                  <c:v>60</c:v>
                </c:pt>
                <c:pt idx="1">
                  <c:v>58</c:v>
                </c:pt>
                <c:pt idx="2">
                  <c:v>58</c:v>
                </c:pt>
                <c:pt idx="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3-4B83-8A95-4AD2DE84D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88192"/>
        <c:axId val="77689984"/>
      </c:lineChart>
      <c:catAx>
        <c:axId val="7768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689984"/>
        <c:crosses val="autoZero"/>
        <c:auto val="1"/>
        <c:lblAlgn val="ctr"/>
        <c:lblOffset val="100"/>
        <c:noMultiLvlLbl val="0"/>
      </c:catAx>
      <c:valAx>
        <c:axId val="77689984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68819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'11'!$C$5</c:f>
              <c:strCache>
                <c:ptCount val="1"/>
                <c:pt idx="0">
                  <c:v>KF11WE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'11'!$D$4:$G$4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'11'!$D$5:$G$5</c:f>
              <c:numCache>
                <c:formatCode>General</c:formatCode>
                <c:ptCount val="4"/>
                <c:pt idx="0">
                  <c:v>50</c:v>
                </c:pt>
                <c:pt idx="1">
                  <c:v>44</c:v>
                </c:pt>
                <c:pt idx="2">
                  <c:v>56</c:v>
                </c:pt>
                <c:pt idx="3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1-42FF-B36F-9DF7C9900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71904"/>
        <c:axId val="77773440"/>
      </c:lineChart>
      <c:catAx>
        <c:axId val="7777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773440"/>
        <c:crosses val="autoZero"/>
        <c:auto val="1"/>
        <c:lblAlgn val="ctr"/>
        <c:lblOffset val="100"/>
        <c:noMultiLvlLbl val="0"/>
      </c:catAx>
      <c:valAx>
        <c:axId val="7777344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77190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'12'!$C$5</c:f>
              <c:strCache>
                <c:ptCount val="1"/>
                <c:pt idx="0">
                  <c:v>LT07RH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'12'!$D$4:$G$4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'12'!$D$5:$G$5</c:f>
              <c:numCache>
                <c:formatCode>General</c:formatCode>
                <c:ptCount val="4"/>
                <c:pt idx="0">
                  <c:v>49</c:v>
                </c:pt>
                <c:pt idx="1">
                  <c:v>60</c:v>
                </c:pt>
                <c:pt idx="2">
                  <c:v>47</c:v>
                </c:pt>
                <c:pt idx="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0-4A70-AD46-13ECC1598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51264"/>
        <c:axId val="77853056"/>
      </c:lineChart>
      <c:catAx>
        <c:axId val="7785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53056"/>
        <c:crosses val="autoZero"/>
        <c:auto val="1"/>
        <c:lblAlgn val="ctr"/>
        <c:lblOffset val="100"/>
        <c:noMultiLvlLbl val="0"/>
      </c:catAx>
      <c:valAx>
        <c:axId val="7785305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85126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'13'!$C$5</c:f>
              <c:strCache>
                <c:ptCount val="1"/>
                <c:pt idx="0">
                  <c:v>MT06BE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'13'!$D$4:$G$4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'13'!$D$5:$G$5</c:f>
              <c:numCache>
                <c:formatCode>General</c:formatCode>
                <c:ptCount val="4"/>
                <c:pt idx="0">
                  <c:v>58</c:v>
                </c:pt>
                <c:pt idx="1">
                  <c:v>39</c:v>
                </c:pt>
                <c:pt idx="2">
                  <c:v>53</c:v>
                </c:pt>
                <c:pt idx="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648-B76D-33ED64C0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5904"/>
        <c:axId val="77277440"/>
      </c:lineChart>
      <c:catAx>
        <c:axId val="7727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277440"/>
        <c:crosses val="autoZero"/>
        <c:auto val="1"/>
        <c:lblAlgn val="ctr"/>
        <c:lblOffset val="100"/>
        <c:noMultiLvlLbl val="0"/>
      </c:catAx>
      <c:valAx>
        <c:axId val="7727744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27590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'14'!$C$5</c:f>
              <c:strCache>
                <c:ptCount val="1"/>
                <c:pt idx="0">
                  <c:v>NW07HA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'14'!$D$4:$G$4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'14'!$D$5:$G$5</c:f>
              <c:numCache>
                <c:formatCode>General</c:formatCode>
                <c:ptCount val="4"/>
                <c:pt idx="0">
                  <c:v>56</c:v>
                </c:pt>
                <c:pt idx="1">
                  <c:v>70</c:v>
                </c:pt>
                <c:pt idx="2">
                  <c:v>41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4-4A29-83AD-A7CC8B03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67968"/>
        <c:axId val="78082048"/>
      </c:lineChart>
      <c:catAx>
        <c:axId val="780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082048"/>
        <c:crosses val="autoZero"/>
        <c:auto val="1"/>
        <c:lblAlgn val="ctr"/>
        <c:lblOffset val="100"/>
        <c:noMultiLvlLbl val="0"/>
      </c:catAx>
      <c:valAx>
        <c:axId val="78082048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0679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'15'!$C$5</c:f>
              <c:strCache>
                <c:ptCount val="1"/>
                <c:pt idx="0">
                  <c:v>OS09KR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'15'!$D$4:$G$4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'15'!$D$5:$G$5</c:f>
              <c:numCache>
                <c:formatCode>General</c:formatCode>
                <c:ptCount val="4"/>
                <c:pt idx="0">
                  <c:v>44</c:v>
                </c:pt>
                <c:pt idx="1">
                  <c:v>61</c:v>
                </c:pt>
                <c:pt idx="2">
                  <c:v>43</c:v>
                </c:pt>
                <c:pt idx="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C-480A-B3C7-1E146775F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63264"/>
        <c:axId val="77964800"/>
      </c:lineChart>
      <c:catAx>
        <c:axId val="7796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964800"/>
        <c:crosses val="autoZero"/>
        <c:auto val="1"/>
        <c:lblAlgn val="ctr"/>
        <c:lblOffset val="100"/>
        <c:noMultiLvlLbl val="0"/>
      </c:catAx>
      <c:valAx>
        <c:axId val="7796480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96326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'16'!$C$5</c:f>
              <c:strCache>
                <c:ptCount val="1"/>
                <c:pt idx="0">
                  <c:v>PL07BU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'16'!$D$4:$G$4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'16'!$D$5:$G$5</c:f>
              <c:numCache>
                <c:formatCode>General</c:formatCode>
                <c:ptCount val="4"/>
                <c:pt idx="0">
                  <c:v>49</c:v>
                </c:pt>
                <c:pt idx="1">
                  <c:v>44</c:v>
                </c:pt>
                <c:pt idx="2">
                  <c:v>52</c:v>
                </c:pt>
                <c:pt idx="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C-427E-B4FA-ACEB44D3B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61408"/>
        <c:axId val="78162944"/>
      </c:lineChart>
      <c:catAx>
        <c:axId val="7816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162944"/>
        <c:crosses val="autoZero"/>
        <c:auto val="1"/>
        <c:lblAlgn val="ctr"/>
        <c:lblOffset val="100"/>
        <c:noMultiLvlLbl val="0"/>
      </c:catAx>
      <c:valAx>
        <c:axId val="78162944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16140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'17'!$C$5</c:f>
              <c:strCache>
                <c:ptCount val="1"/>
                <c:pt idx="0">
                  <c:v>QQ07SI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'17'!$D$4:$G$4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'17'!$D$5:$G$5</c:f>
              <c:numCache>
                <c:formatCode>General</c:formatCode>
                <c:ptCount val="4"/>
                <c:pt idx="0">
                  <c:v>56</c:v>
                </c:pt>
                <c:pt idx="1">
                  <c:v>40</c:v>
                </c:pt>
                <c:pt idx="2">
                  <c:v>48</c:v>
                </c:pt>
                <c:pt idx="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B-4BF9-9D21-F25B0FA9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36672"/>
        <c:axId val="78246656"/>
      </c:lineChart>
      <c:catAx>
        <c:axId val="7823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46656"/>
        <c:crosses val="autoZero"/>
        <c:auto val="1"/>
        <c:lblAlgn val="ctr"/>
        <c:lblOffset val="100"/>
        <c:noMultiLvlLbl val="0"/>
      </c:catAx>
      <c:valAx>
        <c:axId val="7824665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23667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'18'!$C$5</c:f>
              <c:strCache>
                <c:ptCount val="1"/>
                <c:pt idx="0">
                  <c:v>RW10PR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'18'!$D$4:$G$4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'18'!$D$5:$G$5</c:f>
              <c:numCache>
                <c:formatCode>General</c:formatCode>
                <c:ptCount val="4"/>
                <c:pt idx="0">
                  <c:v>50</c:v>
                </c:pt>
                <c:pt idx="1">
                  <c:v>37</c:v>
                </c:pt>
                <c:pt idx="2">
                  <c:v>53</c:v>
                </c:pt>
                <c:pt idx="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8-4E83-8C89-EC43064E6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20384"/>
        <c:axId val="78321920"/>
      </c:lineChart>
      <c:catAx>
        <c:axId val="7832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21920"/>
        <c:crosses val="autoZero"/>
        <c:auto val="1"/>
        <c:lblAlgn val="ctr"/>
        <c:lblOffset val="100"/>
        <c:noMultiLvlLbl val="0"/>
      </c:catAx>
      <c:valAx>
        <c:axId val="7832192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2038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'19'!$C$5</c:f>
              <c:strCache>
                <c:ptCount val="1"/>
                <c:pt idx="0">
                  <c:v>SM18GR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'19'!$D$4:$G$4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'19'!$D$5:$G$5</c:f>
              <c:numCache>
                <c:formatCode>General</c:formatCode>
                <c:ptCount val="4"/>
                <c:pt idx="0">
                  <c:v>58</c:v>
                </c:pt>
                <c:pt idx="1">
                  <c:v>44</c:v>
                </c:pt>
                <c:pt idx="2">
                  <c:v>60</c:v>
                </c:pt>
                <c:pt idx="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0-4A43-AE2D-0D212F0C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9360"/>
        <c:axId val="78400896"/>
      </c:lineChart>
      <c:catAx>
        <c:axId val="7839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400896"/>
        <c:crosses val="autoZero"/>
        <c:auto val="1"/>
        <c:lblAlgn val="ctr"/>
        <c:lblOffset val="100"/>
        <c:noMultiLvlLbl val="0"/>
      </c:catAx>
      <c:valAx>
        <c:axId val="7840089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9936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'2'!$C$5</c:f>
              <c:strCache>
                <c:ptCount val="1"/>
                <c:pt idx="0">
                  <c:v>AE05VE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'2'!$D$5:$G$5</c:f>
              <c:numCache>
                <c:formatCode>General</c:formatCode>
                <c:ptCount val="4"/>
                <c:pt idx="0">
                  <c:v>53</c:v>
                </c:pt>
                <c:pt idx="1">
                  <c:v>54</c:v>
                </c:pt>
                <c:pt idx="2">
                  <c:v>53</c:v>
                </c:pt>
                <c:pt idx="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3-4A83-987A-198B24976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09184"/>
        <c:axId val="76919168"/>
      </c:lineChart>
      <c:catAx>
        <c:axId val="7690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19168"/>
        <c:crosses val="autoZero"/>
        <c:auto val="1"/>
        <c:lblAlgn val="ctr"/>
        <c:lblOffset val="100"/>
        <c:noMultiLvlLbl val="0"/>
      </c:catAx>
      <c:valAx>
        <c:axId val="76919168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0918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'20'!$C$5</c:f>
              <c:strCache>
                <c:ptCount val="1"/>
                <c:pt idx="0">
                  <c:v>TS272AG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'20'!$D$5:$G$5</c:f>
              <c:numCache>
                <c:formatCode>General</c:formatCode>
                <c:ptCount val="4"/>
                <c:pt idx="0">
                  <c:v>38</c:v>
                </c:pt>
                <c:pt idx="1">
                  <c:v>60</c:v>
                </c:pt>
                <c:pt idx="2">
                  <c:v>54</c:v>
                </c:pt>
                <c:pt idx="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3-4EEB-9A2A-A1F4C294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968"/>
        <c:axId val="78533760"/>
      </c:lineChart>
      <c:catAx>
        <c:axId val="7853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533760"/>
        <c:crosses val="autoZero"/>
        <c:auto val="1"/>
        <c:lblAlgn val="ctr"/>
        <c:lblOffset val="100"/>
        <c:noMultiLvlLbl val="0"/>
      </c:catAx>
      <c:valAx>
        <c:axId val="7853376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5319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'21'!$C$5</c:f>
              <c:strCache>
                <c:ptCount val="1"/>
                <c:pt idx="0">
                  <c:v>UA01SP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'21'!$D$4:$G$4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'21'!$D$5:$G$5</c:f>
              <c:numCache>
                <c:formatCode>General</c:formatCode>
                <c:ptCount val="4"/>
                <c:pt idx="0">
                  <c:v>50</c:v>
                </c:pt>
                <c:pt idx="1">
                  <c:v>70</c:v>
                </c:pt>
                <c:pt idx="2">
                  <c:v>52</c:v>
                </c:pt>
                <c:pt idx="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6-4186-822F-C460BD16A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80512"/>
        <c:axId val="78482048"/>
      </c:lineChart>
      <c:catAx>
        <c:axId val="7848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482048"/>
        <c:crosses val="autoZero"/>
        <c:auto val="1"/>
        <c:lblAlgn val="ctr"/>
        <c:lblOffset val="100"/>
        <c:noMultiLvlLbl val="0"/>
      </c:catAx>
      <c:valAx>
        <c:axId val="78482048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48051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'22'!$C$5</c:f>
              <c:strCache>
                <c:ptCount val="1"/>
                <c:pt idx="0">
                  <c:v>VO06ND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'22'!$D$4:$G$4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'22'!$D$5:$G$5</c:f>
              <c:numCache>
                <c:formatCode>General</c:formatCode>
                <c:ptCount val="4"/>
                <c:pt idx="0">
                  <c:v>51</c:v>
                </c:pt>
                <c:pt idx="1">
                  <c:v>58</c:v>
                </c:pt>
                <c:pt idx="2">
                  <c:v>54</c:v>
                </c:pt>
                <c:pt idx="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4-47E3-ACDC-629FAAC62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13120"/>
        <c:axId val="78614912"/>
      </c:lineChart>
      <c:catAx>
        <c:axId val="786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614912"/>
        <c:crosses val="autoZero"/>
        <c:auto val="1"/>
        <c:lblAlgn val="ctr"/>
        <c:lblOffset val="100"/>
        <c:noMultiLvlLbl val="0"/>
      </c:catAx>
      <c:valAx>
        <c:axId val="78614912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61312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'23'!$C$5</c:f>
              <c:strCache>
                <c:ptCount val="1"/>
                <c:pt idx="0">
                  <c:v>WF07SA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'23'!$D$4:$G$4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'23'!$D$5:$G$5</c:f>
              <c:numCache>
                <c:formatCode>General</c:formatCode>
                <c:ptCount val="4"/>
                <c:pt idx="0">
                  <c:v>51</c:v>
                </c:pt>
                <c:pt idx="1">
                  <c:v>50</c:v>
                </c:pt>
                <c:pt idx="2">
                  <c:v>45</c:v>
                </c:pt>
                <c:pt idx="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B-45C9-8B53-194CB57DC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36096"/>
        <c:axId val="78837632"/>
      </c:lineChart>
      <c:catAx>
        <c:axId val="788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37632"/>
        <c:crosses val="autoZero"/>
        <c:auto val="1"/>
        <c:lblAlgn val="ctr"/>
        <c:lblOffset val="100"/>
        <c:noMultiLvlLbl val="0"/>
      </c:catAx>
      <c:valAx>
        <c:axId val="78837632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83609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'24'!$C$5</c:f>
              <c:strCache>
                <c:ptCount val="1"/>
                <c:pt idx="0">
                  <c:v>XB09BE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'24'!$D$4:$G$4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'24'!$D$5:$G$5</c:f>
              <c:numCache>
                <c:formatCode>General</c:formatCode>
                <c:ptCount val="4"/>
                <c:pt idx="0">
                  <c:v>46</c:v>
                </c:pt>
                <c:pt idx="1">
                  <c:v>48</c:v>
                </c:pt>
                <c:pt idx="2">
                  <c:v>54</c:v>
                </c:pt>
                <c:pt idx="3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0-4C6B-B98B-0BCB8BBD9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3168"/>
        <c:axId val="78904704"/>
      </c:lineChart>
      <c:catAx>
        <c:axId val="7890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904704"/>
        <c:crosses val="autoZero"/>
        <c:auto val="1"/>
        <c:lblAlgn val="ctr"/>
        <c:lblOffset val="100"/>
        <c:noMultiLvlLbl val="0"/>
      </c:catAx>
      <c:valAx>
        <c:axId val="78904704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903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'25'!$C$5</c:f>
              <c:strCache>
                <c:ptCount val="1"/>
                <c:pt idx="0">
                  <c:v>YB10ER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'25'!$D$4:$G$4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'25'!$D$5:$G$5</c:f>
              <c:numCache>
                <c:formatCode>General</c:formatCode>
                <c:ptCount val="4"/>
                <c:pt idx="0">
                  <c:v>55</c:v>
                </c:pt>
                <c:pt idx="1">
                  <c:v>58</c:v>
                </c:pt>
                <c:pt idx="2">
                  <c:v>47</c:v>
                </c:pt>
                <c:pt idx="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C-4F65-964C-99AD7CDD7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74336"/>
        <c:axId val="78980224"/>
      </c:lineChart>
      <c:catAx>
        <c:axId val="78974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980224"/>
        <c:crosses val="autoZero"/>
        <c:auto val="1"/>
        <c:lblAlgn val="ctr"/>
        <c:lblOffset val="100"/>
        <c:noMultiLvlLbl val="0"/>
      </c:catAx>
      <c:valAx>
        <c:axId val="78980224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97433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'26'!$C$5</c:f>
              <c:strCache>
                <c:ptCount val="1"/>
                <c:pt idx="0">
                  <c:v>ZB12CD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'26'!$D$4:$G$4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'26'!$D$5:$G$5</c:f>
              <c:numCache>
                <c:formatCode>General</c:formatCode>
                <c:ptCount val="4"/>
                <c:pt idx="0">
                  <c:v>53</c:v>
                </c:pt>
                <c:pt idx="1">
                  <c:v>31</c:v>
                </c:pt>
                <c:pt idx="2">
                  <c:v>67</c:v>
                </c:pt>
                <c:pt idx="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8-4613-8515-D24345364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49856"/>
        <c:axId val="79051392"/>
      </c:lineChart>
      <c:catAx>
        <c:axId val="7904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051392"/>
        <c:crosses val="autoZero"/>
        <c:auto val="1"/>
        <c:lblAlgn val="ctr"/>
        <c:lblOffset val="100"/>
        <c:noMultiLvlLbl val="0"/>
      </c:catAx>
      <c:valAx>
        <c:axId val="79051392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04985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'3'!$C$5</c:f>
              <c:strCache>
                <c:ptCount val="1"/>
                <c:pt idx="0">
                  <c:v>CS09PA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'3'!$D$4:$G$4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'3'!$D$5:$G$5</c:f>
              <c:numCache>
                <c:formatCode>General</c:formatCode>
                <c:ptCount val="4"/>
                <c:pt idx="0">
                  <c:v>64</c:v>
                </c:pt>
                <c:pt idx="1">
                  <c:v>40</c:v>
                </c:pt>
                <c:pt idx="2">
                  <c:v>60</c:v>
                </c:pt>
                <c:pt idx="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6-4D48-98CA-2DB7407D0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37952"/>
        <c:axId val="77039488"/>
      </c:lineChart>
      <c:catAx>
        <c:axId val="7703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039488"/>
        <c:crosses val="autoZero"/>
        <c:auto val="1"/>
        <c:lblAlgn val="ctr"/>
        <c:lblOffset val="100"/>
        <c:noMultiLvlLbl val="0"/>
      </c:catAx>
      <c:valAx>
        <c:axId val="77039488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037952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'4'!$C$5</c:f>
              <c:strCache>
                <c:ptCount val="1"/>
                <c:pt idx="0">
                  <c:v>DN09KR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'4'!$D$5:$G$5</c:f>
              <c:numCache>
                <c:formatCode>General</c:formatCode>
                <c:ptCount val="4"/>
                <c:pt idx="0">
                  <c:v>37</c:v>
                </c:pt>
                <c:pt idx="1">
                  <c:v>50</c:v>
                </c:pt>
                <c:pt idx="2">
                  <c:v>46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F-4091-94B4-D5610B112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88640"/>
        <c:axId val="77090176"/>
      </c:lineChart>
      <c:catAx>
        <c:axId val="7708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090176"/>
        <c:crosses val="autoZero"/>
        <c:auto val="1"/>
        <c:lblAlgn val="ctr"/>
        <c:lblOffset val="100"/>
        <c:noMultiLvlLbl val="0"/>
      </c:catAx>
      <c:valAx>
        <c:axId val="7709017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08864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'5'!$C$5</c:f>
              <c:strCache>
                <c:ptCount val="1"/>
                <c:pt idx="0">
                  <c:v>EW03KL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'5'!$D$4:$G$4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'5'!$D$5:$G$5</c:f>
              <c:numCache>
                <c:formatCode>General</c:formatCode>
                <c:ptCount val="4"/>
                <c:pt idx="0">
                  <c:v>44</c:v>
                </c:pt>
                <c:pt idx="1">
                  <c:v>52</c:v>
                </c:pt>
                <c:pt idx="2">
                  <c:v>41</c:v>
                </c:pt>
                <c:pt idx="3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4-4350-8B76-1F1247C36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84384"/>
        <c:axId val="77198464"/>
      </c:lineChart>
      <c:catAx>
        <c:axId val="7718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198464"/>
        <c:crosses val="autoZero"/>
        <c:auto val="1"/>
        <c:lblAlgn val="ctr"/>
        <c:lblOffset val="100"/>
        <c:noMultiLvlLbl val="0"/>
      </c:catAx>
      <c:valAx>
        <c:axId val="77198464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184384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'6'!$C$5</c:f>
              <c:strCache>
                <c:ptCount val="1"/>
                <c:pt idx="0">
                  <c:v>FG01HU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'6'!$D$4:$G$4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'6'!$D$5:$G$5</c:f>
              <c:numCache>
                <c:formatCode>General</c:formatCode>
                <c:ptCount val="4"/>
                <c:pt idx="0">
                  <c:v>50</c:v>
                </c:pt>
                <c:pt idx="1">
                  <c:v>56</c:v>
                </c:pt>
                <c:pt idx="2">
                  <c:v>53</c:v>
                </c:pt>
                <c:pt idx="3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8-49EB-B593-52C33430E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47616"/>
        <c:axId val="77249152"/>
      </c:lineChart>
      <c:catAx>
        <c:axId val="7724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249152"/>
        <c:crosses val="autoZero"/>
        <c:auto val="1"/>
        <c:lblAlgn val="ctr"/>
        <c:lblOffset val="100"/>
        <c:noMultiLvlLbl val="0"/>
      </c:catAx>
      <c:valAx>
        <c:axId val="77249152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247616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'7'!$C$5</c:f>
              <c:strCache>
                <c:ptCount val="1"/>
                <c:pt idx="0">
                  <c:v>GA10UF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'7'!$D$4:$G$4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'7'!$D$5:$G$5</c:f>
              <c:numCache>
                <c:formatCode>General</c:formatCode>
                <c:ptCount val="4"/>
                <c:pt idx="0">
                  <c:v>50</c:v>
                </c:pt>
                <c:pt idx="1">
                  <c:v>56</c:v>
                </c:pt>
                <c:pt idx="2">
                  <c:v>46</c:v>
                </c:pt>
                <c:pt idx="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1-4D61-8242-F481FB999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35168"/>
        <c:axId val="77336960"/>
      </c:lineChart>
      <c:catAx>
        <c:axId val="7733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36960"/>
        <c:crosses val="autoZero"/>
        <c:auto val="1"/>
        <c:lblAlgn val="ctr"/>
        <c:lblOffset val="100"/>
        <c:noMultiLvlLbl val="0"/>
      </c:catAx>
      <c:valAx>
        <c:axId val="77336960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35168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'8'!$C$5</c:f>
              <c:strCache>
                <c:ptCount val="1"/>
                <c:pt idx="0">
                  <c:v>HH10SC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'8'!$D$4:$G$4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'8'!$D$5:$G$5</c:f>
              <c:numCache>
                <c:formatCode>General</c:formatCode>
                <c:ptCount val="4"/>
                <c:pt idx="0">
                  <c:v>55</c:v>
                </c:pt>
                <c:pt idx="1">
                  <c:v>50</c:v>
                </c:pt>
                <c:pt idx="2">
                  <c:v>50</c:v>
                </c:pt>
                <c:pt idx="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B-4C3A-AAE1-FCFA4D902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41760"/>
        <c:axId val="77543296"/>
      </c:lineChart>
      <c:catAx>
        <c:axId val="7754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543296"/>
        <c:crosses val="autoZero"/>
        <c:auto val="1"/>
        <c:lblAlgn val="ctr"/>
        <c:lblOffset val="100"/>
        <c:noMultiLvlLbl val="0"/>
      </c:catAx>
      <c:valAx>
        <c:axId val="7754329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54176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'9'!$C$5</c:f>
              <c:strCache>
                <c:ptCount val="1"/>
                <c:pt idx="0">
                  <c:v>IS02PE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'9'!$D$4:$G$4</c:f>
              <c:strCache>
                <c:ptCount val="4"/>
                <c:pt idx="0">
                  <c:v>SK</c:v>
                </c:pt>
                <c:pt idx="1">
                  <c:v>I</c:v>
                </c:pt>
                <c:pt idx="2">
                  <c:v>P</c:v>
                </c:pt>
                <c:pt idx="3">
                  <c:v>C</c:v>
                </c:pt>
              </c:strCache>
            </c:strRef>
          </c:cat>
          <c:val>
            <c:numRef>
              <c:f>'9'!$D$5:$G$5</c:f>
              <c:numCache>
                <c:formatCode>General</c:formatCode>
                <c:ptCount val="4"/>
                <c:pt idx="0">
                  <c:v>49</c:v>
                </c:pt>
                <c:pt idx="1">
                  <c:v>54</c:v>
                </c:pt>
                <c:pt idx="2">
                  <c:v>48</c:v>
                </c:pt>
                <c:pt idx="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4-455C-AD56-E488B210F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21120"/>
        <c:axId val="77622656"/>
      </c:lineChart>
      <c:catAx>
        <c:axId val="776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622656"/>
        <c:crosses val="autoZero"/>
        <c:auto val="1"/>
        <c:lblAlgn val="ctr"/>
        <c:lblOffset val="100"/>
        <c:noMultiLvlLbl val="0"/>
      </c:catAx>
      <c:valAx>
        <c:axId val="77622656"/>
        <c:scaling>
          <c:orientation val="minMax"/>
          <c:max val="8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62112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B7CE082D-6B70-0C43-8C45-4905AC87B1B0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63AB11BE-4F5E-C84E-AF6E-3A47EF7FF196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315E46EC-8391-414B-817F-4C01A5CF366D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DEFDE583-5488-9F48-8A34-E8E4F97DB871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E5275050-7E54-6740-B47B-BA658DFD236C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0.06694</cdr:x>
      <cdr:y>0.51881</cdr:y>
    </cdr:from>
    <cdr:to>
      <cdr:x>1</cdr:x>
      <cdr:y>0.5201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25B73E9B-9CD9-1042-9269-51C1AEAA1A6E}"/>
            </a:ext>
          </a:extLst>
        </cdr:cNvPr>
        <cdr:cNvCxnSpPr/>
      </cdr:nvCxnSpPr>
      <cdr:spPr>
        <a:xfrm xmlns:a="http://schemas.openxmlformats.org/drawingml/2006/main" flipV="1">
          <a:off x="263977" y="2177144"/>
          <a:ext cx="3679373" cy="544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0.07936</cdr:x>
      <cdr:y>0.39559</cdr:y>
    </cdr:from>
    <cdr:to>
      <cdr:x>0.9793</cdr:x>
      <cdr:y>0.64202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312963" y="1660072"/>
          <a:ext cx="3548743" cy="10341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C2C36A0B-1B9A-7342-8AEB-20341F5E12C0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586273B8-37C0-3C41-BBA3-233A12EB8F3C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B10B2DE6-481F-904D-8330-D1EEE3142A2D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D6475CAF-2E59-D644-9216-98B3F32429C5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9D238361-349F-0846-BB1E-4FB692DA17AF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D8407FC3-1A5C-8243-80DA-113E3DAA8B4C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0FE23FE8-7650-5C4F-8D42-0E106A4928E8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4BA13A95-0526-8A49-9389-CBB233FFE8A2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7C7D4E68-BFD7-DA42-949E-D8D6E19397CC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65CC906D-EF3F-904C-9C3E-34AD4FD1C4EB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33CD1DE7-D840-A746-ADE7-F105EBDED16F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A59AC9CB-09E1-B646-91F6-704C5A7AF7B9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11BEBB25-8748-6E4C-A239-19DCD6F57DD4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94C73661-A1F7-AD4A-B544-7E55E1C28F20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5634C74E-2036-C547-A4CC-7C0407EC9CA3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76D6AF15-8FFC-B940-AEDE-2624151E643D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AF71DAD3-1B7A-1644-8BAB-97FB09C14CE3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4ED483BB-C47D-764A-94B5-A51EE73BD011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F3C40526-C563-8443-B88E-756781F3EDFA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0.06694</cdr:x>
      <cdr:y>0.47731</cdr:y>
    </cdr:from>
    <cdr:to>
      <cdr:x>1</cdr:x>
      <cdr:y>0.4786</cdr:y>
    </cdr:to>
    <cdr:cxnSp macro="">
      <cdr:nvCxnSpPr>
        <cdr:cNvPr id="3" name="Gerader Verbinder 2">
          <a:extLst xmlns:a="http://schemas.openxmlformats.org/drawingml/2006/main">
            <a:ext uri="{FF2B5EF4-FFF2-40B4-BE49-F238E27FC236}">
              <a16:creationId xmlns:a16="http://schemas.microsoft.com/office/drawing/2014/main" id="{949E0FD1-5719-A042-A64A-BCD39D22AB53}"/>
            </a:ext>
          </a:extLst>
        </cdr:cNvPr>
        <cdr:cNvCxnSpPr/>
      </cdr:nvCxnSpPr>
      <cdr:spPr>
        <a:xfrm xmlns:a="http://schemas.openxmlformats.org/drawingml/2006/main" flipV="1">
          <a:off x="263968" y="2002986"/>
          <a:ext cx="3679382" cy="5413"/>
        </a:xfrm>
        <a:prstGeom xmlns:a="http://schemas.openxmlformats.org/drawingml/2006/main" prst="line">
          <a:avLst/>
        </a:prstGeom>
        <a:ln xmlns:a="http://schemas.openxmlformats.org/drawingml/2006/main" w="28575">
          <a:prstDash val="lg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0.06694</cdr:x>
      <cdr:y>0.3556</cdr:y>
    </cdr:from>
    <cdr:to>
      <cdr:x>0.96688</cdr:x>
      <cdr:y>0.60203</cdr:y>
    </cdr:to>
    <cdr:sp macro="" textlink="">
      <cdr:nvSpPr>
        <cdr:cNvPr id="8" name="Rechteck 7"/>
        <cdr:cNvSpPr/>
      </cdr:nvSpPr>
      <cdr:spPr>
        <a:xfrm xmlns:a="http://schemas.openxmlformats.org/drawingml/2006/main">
          <a:off x="264374" y="1504970"/>
          <a:ext cx="3554378" cy="1042943"/>
        </a:xfrm>
        <a:prstGeom xmlns:a="http://schemas.openxmlformats.org/drawingml/2006/main" prst="rect">
          <a:avLst/>
        </a:prstGeom>
        <a:solidFill xmlns:a="http://schemas.openxmlformats.org/drawingml/2006/main">
          <a:srgbClr val="5573B7">
            <a:alpha val="1098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220437</xdr:colOff>
      <xdr:row>0</xdr:row>
      <xdr:rowOff>59871</xdr:rowOff>
    </xdr:from>
    <xdr:to>
      <xdr:col>9</xdr:col>
      <xdr:colOff>1409701</xdr:colOff>
      <xdr:row>23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5573B7">
            <a:alpha val="10980"/>
          </a:srgbClr>
        </a:solidFill>
        <a:ln>
          <a:noFill/>
        </a:ln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Y996"/>
  <sheetViews>
    <sheetView zoomScaleNormal="100" workbookViewId="0">
      <selection activeCell="B35" sqref="B35"/>
    </sheetView>
  </sheetViews>
  <sheetFormatPr baseColWidth="10" defaultColWidth="10.7109375" defaultRowHeight="15" x14ac:dyDescent="0.25"/>
  <cols>
    <col min="1" max="1" width="7.42578125" bestFit="1" customWidth="1"/>
    <col min="2" max="2" width="13.7109375" customWidth="1"/>
    <col min="3" max="3" width="5.5703125" customWidth="1"/>
    <col min="4" max="4" width="4.28515625" style="2" customWidth="1"/>
    <col min="5" max="5" width="4.28515625" style="4" customWidth="1"/>
    <col min="6" max="6" width="4.28515625" customWidth="1"/>
    <col min="7" max="7" width="4.28515625" style="3" customWidth="1"/>
    <col min="8" max="9" width="4.28515625" style="2" customWidth="1"/>
    <col min="10" max="10" width="4.28515625" style="4" customWidth="1"/>
    <col min="11" max="11" width="4.28515625" style="3" customWidth="1"/>
    <col min="12" max="12" width="4.28515625" style="4" customWidth="1"/>
    <col min="13" max="13" width="4.28515625" customWidth="1"/>
    <col min="14" max="14" width="4.28515625" style="2" customWidth="1"/>
    <col min="15" max="15" width="4.28515625" style="3" customWidth="1"/>
    <col min="16" max="16" width="4.28515625" style="4" customWidth="1"/>
    <col min="17" max="17" width="4.28515625" customWidth="1"/>
    <col min="18" max="18" width="4.28515625" style="4" customWidth="1"/>
    <col min="19" max="19" width="4.28515625" style="3" customWidth="1"/>
    <col min="20" max="20" width="4.28515625" customWidth="1"/>
    <col min="21" max="21" width="4.28515625" style="4" customWidth="1"/>
    <col min="22" max="22" width="4.28515625" customWidth="1"/>
    <col min="23" max="23" width="4.28515625" style="3" customWidth="1"/>
    <col min="24" max="24" width="4.28515625" style="4" customWidth="1"/>
    <col min="25" max="25" width="4.28515625" customWidth="1"/>
    <col min="26" max="26" width="4.28515625" style="2" customWidth="1"/>
    <col min="27" max="27" width="4.28515625" style="3" customWidth="1"/>
    <col min="28" max="28" width="4.28515625" style="2" customWidth="1"/>
    <col min="29" max="29" width="4.28515625" customWidth="1"/>
    <col min="30" max="30" width="4.28515625" style="2" customWidth="1"/>
    <col min="31" max="31" width="4.28515625" style="3" customWidth="1"/>
    <col min="32" max="32" width="4.28515625" customWidth="1"/>
    <col min="33" max="33" width="4.28515625" style="2" customWidth="1"/>
    <col min="34" max="34" width="4.28515625" style="4" customWidth="1"/>
    <col min="35" max="35" width="4.28515625" style="3" customWidth="1"/>
    <col min="36" max="36" width="11.42578125" style="2"/>
    <col min="37" max="37" width="11.42578125" style="4"/>
    <col min="38" max="38" width="11.42578125" style="3"/>
    <col min="40" max="40" width="11.42578125" style="1"/>
    <col min="46" max="46" width="11.42578125" style="1"/>
  </cols>
  <sheetData>
    <row r="1" spans="1:51" s="1" customFormat="1" x14ac:dyDescent="0.25">
      <c r="A1" s="15" t="s">
        <v>8</v>
      </c>
      <c r="B1" s="13">
        <v>2019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</row>
    <row r="2" spans="1:51" s="1" customFormat="1" x14ac:dyDescent="0.25">
      <c r="A2" s="15" t="s">
        <v>7</v>
      </c>
      <c r="B2" s="14"/>
      <c r="C2" s="9"/>
      <c r="D2" s="1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51" ht="15.75" thickBot="1" x14ac:dyDescent="0.3">
      <c r="A3" s="15" t="s">
        <v>5</v>
      </c>
      <c r="B3" s="13" t="s">
        <v>24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51" x14ac:dyDescent="0.25">
      <c r="A4" s="15" t="s">
        <v>6</v>
      </c>
      <c r="B4" s="13">
        <v>10</v>
      </c>
      <c r="C4" s="9"/>
      <c r="D4" s="40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37" t="s">
        <v>16</v>
      </c>
      <c r="AK4" s="36" t="s">
        <v>14</v>
      </c>
      <c r="AL4" s="33" t="s">
        <v>15</v>
      </c>
      <c r="AM4" s="18" t="s">
        <v>17</v>
      </c>
    </row>
    <row r="5" spans="1:51" x14ac:dyDescent="0.25">
      <c r="A5" s="16" t="s">
        <v>3</v>
      </c>
      <c r="B5" s="16" t="s">
        <v>0</v>
      </c>
      <c r="C5" s="16" t="s">
        <v>18</v>
      </c>
      <c r="D5" s="38">
        <v>1</v>
      </c>
      <c r="E5" s="34">
        <v>2</v>
      </c>
      <c r="F5" s="17">
        <v>3</v>
      </c>
      <c r="G5" s="31">
        <v>4</v>
      </c>
      <c r="H5" s="38">
        <v>5</v>
      </c>
      <c r="I5" s="38">
        <v>6</v>
      </c>
      <c r="J5" s="34">
        <v>7</v>
      </c>
      <c r="K5" s="31">
        <v>8</v>
      </c>
      <c r="L5" s="34">
        <v>9</v>
      </c>
      <c r="M5" s="17">
        <v>10</v>
      </c>
      <c r="N5" s="38">
        <v>11</v>
      </c>
      <c r="O5" s="31">
        <v>12</v>
      </c>
      <c r="P5" s="34">
        <v>13</v>
      </c>
      <c r="Q5" s="17">
        <v>14</v>
      </c>
      <c r="R5" s="34">
        <v>15</v>
      </c>
      <c r="S5" s="31">
        <v>16</v>
      </c>
      <c r="T5" s="17">
        <v>17</v>
      </c>
      <c r="U5" s="34">
        <v>18</v>
      </c>
      <c r="V5" s="17">
        <v>19</v>
      </c>
      <c r="W5" s="31">
        <v>20</v>
      </c>
      <c r="X5" s="34">
        <v>21</v>
      </c>
      <c r="Y5" s="17">
        <v>22</v>
      </c>
      <c r="Z5" s="38">
        <v>23</v>
      </c>
      <c r="AA5" s="31">
        <v>24</v>
      </c>
      <c r="AB5" s="38">
        <v>25</v>
      </c>
      <c r="AC5" s="17">
        <v>26</v>
      </c>
      <c r="AD5" s="38">
        <v>27</v>
      </c>
      <c r="AE5" s="31">
        <v>28</v>
      </c>
      <c r="AF5" s="17">
        <v>29</v>
      </c>
      <c r="AG5" s="38">
        <v>30</v>
      </c>
      <c r="AH5" s="34">
        <v>31</v>
      </c>
      <c r="AI5" s="31">
        <v>32</v>
      </c>
      <c r="AJ5" s="25"/>
      <c r="AK5" s="24"/>
      <c r="AL5" s="32"/>
      <c r="AM5" s="10"/>
      <c r="AO5" s="1"/>
      <c r="AP5" s="1"/>
      <c r="AQ5" s="1"/>
      <c r="AR5" s="1"/>
      <c r="AS5" s="1"/>
      <c r="AU5" s="1"/>
      <c r="AV5" s="1"/>
      <c r="AW5" s="1"/>
      <c r="AX5" s="1"/>
      <c r="AY5" s="1"/>
    </row>
    <row r="6" spans="1:51" x14ac:dyDescent="0.25">
      <c r="A6" s="7">
        <v>1</v>
      </c>
      <c r="B6" s="7" t="s">
        <v>36</v>
      </c>
      <c r="C6" s="7" t="s">
        <v>9</v>
      </c>
      <c r="D6" s="39">
        <v>6</v>
      </c>
      <c r="E6" s="35">
        <v>1</v>
      </c>
      <c r="F6" s="11">
        <v>5</v>
      </c>
      <c r="G6" s="32">
        <v>1</v>
      </c>
      <c r="H6" s="25">
        <v>3</v>
      </c>
      <c r="I6" s="25">
        <v>2</v>
      </c>
      <c r="J6" s="24">
        <v>1</v>
      </c>
      <c r="K6" s="32">
        <v>1</v>
      </c>
      <c r="L6" s="24">
        <v>2</v>
      </c>
      <c r="M6" s="11">
        <v>4</v>
      </c>
      <c r="N6" s="25">
        <v>3</v>
      </c>
      <c r="O6" s="32">
        <v>1</v>
      </c>
      <c r="P6" s="24">
        <v>3</v>
      </c>
      <c r="Q6" s="11">
        <v>4</v>
      </c>
      <c r="R6" s="24">
        <v>2</v>
      </c>
      <c r="S6" s="32">
        <v>2</v>
      </c>
      <c r="T6" s="11">
        <v>2</v>
      </c>
      <c r="U6" s="24">
        <v>1</v>
      </c>
      <c r="V6" s="11">
        <v>2</v>
      </c>
      <c r="W6" s="32">
        <v>3</v>
      </c>
      <c r="X6" s="24">
        <v>2</v>
      </c>
      <c r="Y6" s="11">
        <v>3</v>
      </c>
      <c r="Z6" s="25">
        <v>5</v>
      </c>
      <c r="AA6" s="32">
        <v>2</v>
      </c>
      <c r="AB6" s="25">
        <v>6</v>
      </c>
      <c r="AC6" s="11">
        <v>4</v>
      </c>
      <c r="AD6" s="25">
        <v>5</v>
      </c>
      <c r="AE6" s="32">
        <v>5</v>
      </c>
      <c r="AF6" s="11">
        <v>1</v>
      </c>
      <c r="AG6" s="25">
        <v>2</v>
      </c>
      <c r="AH6" s="24">
        <v>1</v>
      </c>
      <c r="AI6" s="32">
        <v>5</v>
      </c>
      <c r="AJ6" s="25">
        <f>D6+H6+I6+N6+Z6+AB6+AD6+AG6</f>
        <v>32</v>
      </c>
      <c r="AK6" s="24">
        <f>E6+J6+L6+P6+R6+U6+X6+AH6</f>
        <v>13</v>
      </c>
      <c r="AL6" s="32">
        <f>G6+K6+O6+S6+W6+AA6+AE6+AI6</f>
        <v>20</v>
      </c>
      <c r="AM6" s="10">
        <f>F6+M6+Q6+T6+V6+Y6+AC6+AF6</f>
        <v>25</v>
      </c>
      <c r="AX6" s="1"/>
      <c r="AY6" s="1"/>
    </row>
    <row r="7" spans="1:51" x14ac:dyDescent="0.25">
      <c r="A7" s="7">
        <v>2</v>
      </c>
      <c r="B7" s="7" t="s">
        <v>37</v>
      </c>
      <c r="C7" s="7" t="s">
        <v>10</v>
      </c>
      <c r="D7" s="25">
        <v>3</v>
      </c>
      <c r="E7" s="24">
        <v>2</v>
      </c>
      <c r="F7" s="11">
        <v>2</v>
      </c>
      <c r="G7" s="32">
        <v>3</v>
      </c>
      <c r="H7" s="25">
        <v>5</v>
      </c>
      <c r="I7" s="25">
        <v>5</v>
      </c>
      <c r="J7" s="24">
        <v>2</v>
      </c>
      <c r="K7" s="32">
        <v>4</v>
      </c>
      <c r="L7" s="24">
        <v>3</v>
      </c>
      <c r="M7" s="11">
        <v>5</v>
      </c>
      <c r="N7" s="25">
        <v>4</v>
      </c>
      <c r="O7" s="32">
        <v>3</v>
      </c>
      <c r="P7" s="24">
        <v>3</v>
      </c>
      <c r="Q7" s="11">
        <v>4</v>
      </c>
      <c r="R7" s="24">
        <v>2</v>
      </c>
      <c r="S7" s="32">
        <v>6</v>
      </c>
      <c r="T7" s="11">
        <v>4</v>
      </c>
      <c r="U7" s="24">
        <v>2</v>
      </c>
      <c r="V7" s="11">
        <v>5</v>
      </c>
      <c r="W7" s="32">
        <v>5</v>
      </c>
      <c r="X7" s="24">
        <v>3</v>
      </c>
      <c r="Y7" s="11">
        <v>4</v>
      </c>
      <c r="Z7" s="25">
        <v>5</v>
      </c>
      <c r="AA7" s="32">
        <v>4</v>
      </c>
      <c r="AB7" s="25">
        <v>4</v>
      </c>
      <c r="AC7" s="11">
        <v>3</v>
      </c>
      <c r="AD7" s="25">
        <v>4</v>
      </c>
      <c r="AE7" s="32">
        <v>3</v>
      </c>
      <c r="AF7" s="11">
        <v>3</v>
      </c>
      <c r="AG7" s="25">
        <v>4</v>
      </c>
      <c r="AH7" s="24">
        <v>1</v>
      </c>
      <c r="AI7" s="32">
        <v>4</v>
      </c>
      <c r="AJ7" s="25">
        <f t="shared" ref="AJ7:AJ49" si="0">D7+H7+I7+N7+Z7+AB7+AD7+AG7</f>
        <v>34</v>
      </c>
      <c r="AK7" s="24">
        <f t="shared" ref="AK7:AK49" si="1">E7+J7+L7+P7+R7+U7+X7+AH7</f>
        <v>18</v>
      </c>
      <c r="AL7" s="32">
        <f t="shared" ref="AL7:AL49" si="2">G7+K7+O7+S7+W7+AA7+AE7+AI7</f>
        <v>32</v>
      </c>
      <c r="AM7" s="10">
        <f t="shared" ref="AM7:AM49" si="3">F7+M7+Q7+T7+V7+Y7+AC7+AF7</f>
        <v>30</v>
      </c>
      <c r="AV7" s="1"/>
      <c r="AW7" s="1"/>
      <c r="AX7" s="1"/>
      <c r="AY7" s="1"/>
    </row>
    <row r="8" spans="1:51" x14ac:dyDescent="0.25">
      <c r="A8" s="7">
        <v>3</v>
      </c>
      <c r="B8" s="7" t="s">
        <v>38</v>
      </c>
      <c r="C8" s="7" t="s">
        <v>9</v>
      </c>
      <c r="D8" s="25">
        <v>5</v>
      </c>
      <c r="E8" s="24">
        <v>5</v>
      </c>
      <c r="F8" s="11">
        <v>5</v>
      </c>
      <c r="G8" s="32">
        <v>6</v>
      </c>
      <c r="H8" s="25">
        <v>1</v>
      </c>
      <c r="I8" s="25">
        <v>3</v>
      </c>
      <c r="J8" s="24">
        <v>3</v>
      </c>
      <c r="K8" s="32">
        <v>5</v>
      </c>
      <c r="L8" s="24">
        <v>5</v>
      </c>
      <c r="M8" s="11">
        <v>3</v>
      </c>
      <c r="N8" s="25">
        <v>4</v>
      </c>
      <c r="O8" s="32">
        <v>5</v>
      </c>
      <c r="P8" s="24">
        <v>4</v>
      </c>
      <c r="Q8" s="11">
        <v>4</v>
      </c>
      <c r="R8" s="24">
        <v>1</v>
      </c>
      <c r="S8" s="32">
        <v>5</v>
      </c>
      <c r="T8" s="11">
        <v>4</v>
      </c>
      <c r="U8" s="24">
        <v>5</v>
      </c>
      <c r="V8" s="11">
        <v>6</v>
      </c>
      <c r="W8" s="32">
        <v>5</v>
      </c>
      <c r="X8" s="24">
        <v>5</v>
      </c>
      <c r="Y8" s="11">
        <v>2</v>
      </c>
      <c r="Z8" s="25">
        <v>4</v>
      </c>
      <c r="AA8" s="32">
        <v>6</v>
      </c>
      <c r="AB8" s="25">
        <v>2</v>
      </c>
      <c r="AC8" s="11">
        <v>4</v>
      </c>
      <c r="AD8" s="25">
        <v>3</v>
      </c>
      <c r="AE8" s="32">
        <v>4</v>
      </c>
      <c r="AF8" s="11">
        <v>6</v>
      </c>
      <c r="AG8" s="25">
        <v>5</v>
      </c>
      <c r="AH8" s="24">
        <v>3</v>
      </c>
      <c r="AI8" s="32">
        <v>4</v>
      </c>
      <c r="AJ8" s="25">
        <f t="shared" si="0"/>
        <v>27</v>
      </c>
      <c r="AK8" s="24">
        <f t="shared" si="1"/>
        <v>31</v>
      </c>
      <c r="AL8" s="32">
        <f t="shared" si="2"/>
        <v>40</v>
      </c>
      <c r="AM8" s="10">
        <f t="shared" si="3"/>
        <v>34</v>
      </c>
      <c r="AV8" s="1"/>
      <c r="AW8" s="1"/>
      <c r="AX8" s="1"/>
      <c r="AY8" s="1"/>
    </row>
    <row r="9" spans="1:51" x14ac:dyDescent="0.25">
      <c r="A9" s="7">
        <v>4</v>
      </c>
      <c r="B9" s="7" t="s">
        <v>39</v>
      </c>
      <c r="C9" s="7" t="s">
        <v>9</v>
      </c>
      <c r="D9" s="25">
        <v>6</v>
      </c>
      <c r="E9" s="24">
        <v>1</v>
      </c>
      <c r="F9" s="11">
        <v>5</v>
      </c>
      <c r="G9" s="32">
        <v>1</v>
      </c>
      <c r="H9" s="25">
        <v>3</v>
      </c>
      <c r="I9" s="25">
        <v>2</v>
      </c>
      <c r="J9" s="24">
        <v>1</v>
      </c>
      <c r="K9" s="32">
        <v>4</v>
      </c>
      <c r="L9" s="24">
        <v>2</v>
      </c>
      <c r="M9" s="11">
        <v>4</v>
      </c>
      <c r="N9" s="25">
        <v>3</v>
      </c>
      <c r="O9" s="32">
        <v>2</v>
      </c>
      <c r="P9" s="24">
        <v>3</v>
      </c>
      <c r="Q9" s="11">
        <v>4</v>
      </c>
      <c r="R9" s="24">
        <v>2</v>
      </c>
      <c r="S9" s="32">
        <v>4</v>
      </c>
      <c r="T9" s="11">
        <v>2</v>
      </c>
      <c r="U9" s="24">
        <v>1</v>
      </c>
      <c r="V9" s="11">
        <v>2</v>
      </c>
      <c r="W9" s="32">
        <v>4</v>
      </c>
      <c r="X9" s="24">
        <v>2</v>
      </c>
      <c r="Y9" s="11">
        <v>3</v>
      </c>
      <c r="Z9" s="25">
        <v>5</v>
      </c>
      <c r="AA9" s="32">
        <v>2</v>
      </c>
      <c r="AB9" s="25">
        <v>6</v>
      </c>
      <c r="AC9" s="11">
        <v>4</v>
      </c>
      <c r="AD9" s="25">
        <v>5</v>
      </c>
      <c r="AE9" s="32">
        <v>5</v>
      </c>
      <c r="AF9" s="11">
        <v>1</v>
      </c>
      <c r="AG9" s="25">
        <v>2</v>
      </c>
      <c r="AH9" s="24">
        <v>1</v>
      </c>
      <c r="AI9" s="32">
        <v>0</v>
      </c>
      <c r="AJ9" s="25">
        <f t="shared" si="0"/>
        <v>32</v>
      </c>
      <c r="AK9" s="24">
        <f t="shared" si="1"/>
        <v>13</v>
      </c>
      <c r="AL9" s="32">
        <f t="shared" si="2"/>
        <v>22</v>
      </c>
      <c r="AM9" s="10">
        <f t="shared" si="3"/>
        <v>25</v>
      </c>
      <c r="AV9" s="1"/>
      <c r="AW9" s="1"/>
      <c r="AX9" s="1"/>
      <c r="AY9" s="1"/>
    </row>
    <row r="10" spans="1:51" x14ac:dyDescent="0.25">
      <c r="A10" s="7">
        <v>5</v>
      </c>
      <c r="B10" s="7" t="s">
        <v>26</v>
      </c>
      <c r="C10" s="7" t="s">
        <v>10</v>
      </c>
      <c r="D10" s="25">
        <v>3</v>
      </c>
      <c r="E10" s="24">
        <v>3</v>
      </c>
      <c r="F10" s="11">
        <v>2</v>
      </c>
      <c r="G10" s="32">
        <v>3</v>
      </c>
      <c r="H10" s="25">
        <v>3</v>
      </c>
      <c r="I10" s="25">
        <v>4</v>
      </c>
      <c r="J10" s="24">
        <v>3</v>
      </c>
      <c r="K10" s="32">
        <v>2</v>
      </c>
      <c r="L10" s="24">
        <v>2</v>
      </c>
      <c r="M10" s="11">
        <v>3</v>
      </c>
      <c r="N10" s="25">
        <v>4</v>
      </c>
      <c r="O10" s="32">
        <v>2</v>
      </c>
      <c r="P10" s="24">
        <v>3</v>
      </c>
      <c r="Q10" s="11">
        <v>2</v>
      </c>
      <c r="R10" s="24">
        <v>3</v>
      </c>
      <c r="S10" s="32">
        <v>3</v>
      </c>
      <c r="T10" s="11">
        <v>3</v>
      </c>
      <c r="U10" s="24">
        <v>2</v>
      </c>
      <c r="V10" s="11">
        <v>4</v>
      </c>
      <c r="W10" s="32">
        <v>3</v>
      </c>
      <c r="X10" s="24">
        <v>2</v>
      </c>
      <c r="Y10" s="11">
        <v>2</v>
      </c>
      <c r="Z10" s="25">
        <v>4</v>
      </c>
      <c r="AA10" s="32">
        <v>3</v>
      </c>
      <c r="AB10" s="25">
        <v>5</v>
      </c>
      <c r="AC10" s="11">
        <v>3</v>
      </c>
      <c r="AD10" s="25">
        <v>5</v>
      </c>
      <c r="AE10" s="32">
        <v>5</v>
      </c>
      <c r="AF10" s="11">
        <v>2</v>
      </c>
      <c r="AG10" s="25">
        <v>5</v>
      </c>
      <c r="AH10" s="24">
        <v>2</v>
      </c>
      <c r="AI10" s="32">
        <v>5</v>
      </c>
      <c r="AJ10" s="25">
        <f t="shared" si="0"/>
        <v>33</v>
      </c>
      <c r="AK10" s="24">
        <f t="shared" si="1"/>
        <v>20</v>
      </c>
      <c r="AL10" s="32">
        <f t="shared" si="2"/>
        <v>26</v>
      </c>
      <c r="AM10" s="10">
        <f t="shared" si="3"/>
        <v>21</v>
      </c>
      <c r="AO10" s="1"/>
      <c r="AV10" s="1"/>
      <c r="AW10" s="1"/>
      <c r="AX10" s="1"/>
      <c r="AY10" s="1"/>
    </row>
    <row r="11" spans="1:51" x14ac:dyDescent="0.25">
      <c r="A11" s="7">
        <v>6</v>
      </c>
      <c r="B11" s="7" t="s">
        <v>40</v>
      </c>
      <c r="C11" s="7" t="s">
        <v>10</v>
      </c>
      <c r="D11" s="25">
        <v>5</v>
      </c>
      <c r="E11" s="24">
        <v>3</v>
      </c>
      <c r="F11" s="11">
        <v>3</v>
      </c>
      <c r="G11" s="32">
        <v>4</v>
      </c>
      <c r="H11" s="25">
        <v>1</v>
      </c>
      <c r="I11" s="25">
        <v>5</v>
      </c>
      <c r="J11" s="24">
        <v>2</v>
      </c>
      <c r="K11" s="32">
        <v>4</v>
      </c>
      <c r="L11" s="24">
        <v>3</v>
      </c>
      <c r="M11" s="11">
        <v>3</v>
      </c>
      <c r="N11" s="25">
        <v>5</v>
      </c>
      <c r="O11" s="32">
        <v>3</v>
      </c>
      <c r="P11" s="24">
        <v>4</v>
      </c>
      <c r="Q11" s="11">
        <v>5</v>
      </c>
      <c r="R11" s="24">
        <v>5</v>
      </c>
      <c r="S11" s="32">
        <v>5</v>
      </c>
      <c r="T11" s="11">
        <v>3</v>
      </c>
      <c r="U11" s="24">
        <v>2</v>
      </c>
      <c r="V11" s="11">
        <v>5</v>
      </c>
      <c r="W11" s="32">
        <v>3</v>
      </c>
      <c r="X11" s="24">
        <v>2</v>
      </c>
      <c r="Y11" s="11">
        <v>2</v>
      </c>
      <c r="Z11" s="25">
        <v>5</v>
      </c>
      <c r="AA11" s="32">
        <v>2</v>
      </c>
      <c r="AB11" s="25">
        <v>5</v>
      </c>
      <c r="AC11" s="11">
        <v>5</v>
      </c>
      <c r="AD11" s="25">
        <v>5</v>
      </c>
      <c r="AE11" s="32">
        <v>4</v>
      </c>
      <c r="AF11" s="11">
        <v>4</v>
      </c>
      <c r="AG11" s="25">
        <v>4</v>
      </c>
      <c r="AH11" s="24">
        <v>2</v>
      </c>
      <c r="AI11" s="32">
        <v>5</v>
      </c>
      <c r="AJ11" s="25">
        <f t="shared" si="0"/>
        <v>35</v>
      </c>
      <c r="AK11" s="24">
        <f t="shared" si="1"/>
        <v>23</v>
      </c>
      <c r="AL11" s="32">
        <f t="shared" si="2"/>
        <v>30</v>
      </c>
      <c r="AM11" s="10">
        <f t="shared" si="3"/>
        <v>30</v>
      </c>
      <c r="AO11" s="1"/>
      <c r="AV11" s="1"/>
      <c r="AW11" s="1"/>
      <c r="AX11" s="1"/>
      <c r="AY11" s="1"/>
    </row>
    <row r="12" spans="1:51" x14ac:dyDescent="0.25">
      <c r="A12" s="7">
        <v>7</v>
      </c>
      <c r="B12" s="7" t="s">
        <v>41</v>
      </c>
      <c r="C12" s="7" t="s">
        <v>10</v>
      </c>
      <c r="D12" s="25">
        <v>5</v>
      </c>
      <c r="E12" s="24">
        <v>3</v>
      </c>
      <c r="F12" s="11">
        <v>2</v>
      </c>
      <c r="G12" s="32">
        <v>3</v>
      </c>
      <c r="H12" s="25">
        <v>2</v>
      </c>
      <c r="I12" s="25">
        <v>5</v>
      </c>
      <c r="J12" s="24">
        <v>1</v>
      </c>
      <c r="K12" s="32">
        <v>4</v>
      </c>
      <c r="L12" s="24">
        <v>1</v>
      </c>
      <c r="M12" s="11">
        <v>2</v>
      </c>
      <c r="N12" s="25">
        <v>6</v>
      </c>
      <c r="O12" s="32">
        <v>3</v>
      </c>
      <c r="P12" s="24">
        <v>1</v>
      </c>
      <c r="Q12" s="11">
        <v>3</v>
      </c>
      <c r="R12" s="24">
        <v>1</v>
      </c>
      <c r="S12" s="32">
        <v>6</v>
      </c>
      <c r="T12" s="11">
        <v>4</v>
      </c>
      <c r="U12" s="24">
        <v>1</v>
      </c>
      <c r="V12" s="11">
        <v>5</v>
      </c>
      <c r="W12" s="32">
        <v>3</v>
      </c>
      <c r="X12" s="24">
        <v>2</v>
      </c>
      <c r="Y12" s="11">
        <v>3</v>
      </c>
      <c r="Z12" s="25">
        <v>5</v>
      </c>
      <c r="AA12" s="32">
        <v>4</v>
      </c>
      <c r="AB12" s="25">
        <v>4</v>
      </c>
      <c r="AC12" s="11">
        <v>3</v>
      </c>
      <c r="AD12" s="25">
        <v>4</v>
      </c>
      <c r="AE12" s="32">
        <v>3</v>
      </c>
      <c r="AF12" s="11">
        <v>3</v>
      </c>
      <c r="AG12" s="25">
        <v>4</v>
      </c>
      <c r="AH12" s="24">
        <v>1</v>
      </c>
      <c r="AI12" s="32">
        <v>4</v>
      </c>
      <c r="AJ12" s="25">
        <f t="shared" si="0"/>
        <v>35</v>
      </c>
      <c r="AK12" s="24">
        <f t="shared" si="1"/>
        <v>11</v>
      </c>
      <c r="AL12" s="32">
        <f t="shared" si="2"/>
        <v>30</v>
      </c>
      <c r="AM12" s="10">
        <f t="shared" si="3"/>
        <v>25</v>
      </c>
      <c r="AO12" s="1"/>
      <c r="AV12" s="1"/>
      <c r="AW12" s="1"/>
      <c r="AX12" s="1"/>
      <c r="AY12" s="1"/>
    </row>
    <row r="13" spans="1:51" x14ac:dyDescent="0.25">
      <c r="A13" s="7">
        <v>8</v>
      </c>
      <c r="B13" s="7" t="s">
        <v>42</v>
      </c>
      <c r="C13" s="7" t="s">
        <v>10</v>
      </c>
      <c r="D13" s="25">
        <v>5</v>
      </c>
      <c r="E13" s="24">
        <v>2</v>
      </c>
      <c r="F13" s="11">
        <v>5</v>
      </c>
      <c r="G13" s="32">
        <v>4</v>
      </c>
      <c r="H13" s="25">
        <v>5</v>
      </c>
      <c r="I13" s="25">
        <v>3</v>
      </c>
      <c r="J13" s="24">
        <v>4</v>
      </c>
      <c r="K13" s="32">
        <v>5</v>
      </c>
      <c r="L13" s="24">
        <v>4</v>
      </c>
      <c r="M13" s="11">
        <v>4</v>
      </c>
      <c r="N13" s="25">
        <v>3</v>
      </c>
      <c r="O13" s="32">
        <v>3</v>
      </c>
      <c r="P13" s="24">
        <v>3</v>
      </c>
      <c r="Q13" s="11">
        <v>4</v>
      </c>
      <c r="R13" s="24">
        <v>3</v>
      </c>
      <c r="S13" s="32">
        <v>5</v>
      </c>
      <c r="T13" s="11">
        <v>2</v>
      </c>
      <c r="U13" s="24">
        <v>4</v>
      </c>
      <c r="V13" s="11">
        <v>3</v>
      </c>
      <c r="W13" s="32">
        <v>3</v>
      </c>
      <c r="X13" s="24">
        <v>2</v>
      </c>
      <c r="Y13" s="11">
        <v>5</v>
      </c>
      <c r="Z13" s="25">
        <v>4</v>
      </c>
      <c r="AA13" s="32">
        <v>4</v>
      </c>
      <c r="AB13" s="25">
        <v>5</v>
      </c>
      <c r="AC13" s="11">
        <v>2</v>
      </c>
      <c r="AD13" s="25">
        <v>4</v>
      </c>
      <c r="AE13" s="32">
        <v>4</v>
      </c>
      <c r="AF13" s="11">
        <v>3</v>
      </c>
      <c r="AG13" s="25">
        <v>3</v>
      </c>
      <c r="AH13" s="24">
        <v>2</v>
      </c>
      <c r="AI13" s="32">
        <v>5</v>
      </c>
      <c r="AJ13" s="25">
        <f t="shared" si="0"/>
        <v>32</v>
      </c>
      <c r="AK13" s="24">
        <f t="shared" si="1"/>
        <v>24</v>
      </c>
      <c r="AL13" s="32">
        <f t="shared" si="2"/>
        <v>33</v>
      </c>
      <c r="AM13" s="10">
        <f t="shared" si="3"/>
        <v>28</v>
      </c>
      <c r="AO13" s="1"/>
      <c r="AV13" s="1"/>
      <c r="AW13" s="1"/>
      <c r="AX13" s="1"/>
      <c r="AY13" s="1"/>
    </row>
    <row r="14" spans="1:51" x14ac:dyDescent="0.25">
      <c r="A14" s="7">
        <v>9</v>
      </c>
      <c r="B14" s="7" t="s">
        <v>43</v>
      </c>
      <c r="C14" s="7" t="s">
        <v>10</v>
      </c>
      <c r="D14" s="25">
        <v>5</v>
      </c>
      <c r="E14" s="24">
        <v>3</v>
      </c>
      <c r="F14" s="11">
        <v>4</v>
      </c>
      <c r="G14" s="32">
        <v>4</v>
      </c>
      <c r="H14" s="25">
        <v>2</v>
      </c>
      <c r="I14" s="25">
        <v>4</v>
      </c>
      <c r="J14" s="24">
        <v>5</v>
      </c>
      <c r="K14" s="32">
        <v>3</v>
      </c>
      <c r="L14" s="24">
        <v>3</v>
      </c>
      <c r="M14" s="11">
        <v>2</v>
      </c>
      <c r="N14" s="25">
        <v>4</v>
      </c>
      <c r="O14" s="32">
        <v>2</v>
      </c>
      <c r="P14" s="24">
        <v>3</v>
      </c>
      <c r="Q14" s="11">
        <v>4</v>
      </c>
      <c r="R14" s="24">
        <v>2</v>
      </c>
      <c r="S14" s="32">
        <v>4</v>
      </c>
      <c r="T14" s="11">
        <v>2</v>
      </c>
      <c r="U14" s="24">
        <v>2</v>
      </c>
      <c r="V14" s="11">
        <v>6</v>
      </c>
      <c r="W14" s="32">
        <v>5</v>
      </c>
      <c r="X14" s="24">
        <v>1</v>
      </c>
      <c r="Y14" s="11">
        <v>3</v>
      </c>
      <c r="Z14" s="25">
        <v>5</v>
      </c>
      <c r="AA14" s="32">
        <v>3</v>
      </c>
      <c r="AB14" s="25">
        <v>5</v>
      </c>
      <c r="AC14" s="11">
        <v>2</v>
      </c>
      <c r="AD14" s="25">
        <v>4</v>
      </c>
      <c r="AE14" s="32">
        <v>4</v>
      </c>
      <c r="AF14" s="11">
        <v>4</v>
      </c>
      <c r="AG14" s="25">
        <v>5</v>
      </c>
      <c r="AH14" s="24">
        <v>2</v>
      </c>
      <c r="AI14" s="32">
        <v>4</v>
      </c>
      <c r="AJ14" s="25">
        <f t="shared" si="0"/>
        <v>34</v>
      </c>
      <c r="AK14" s="24">
        <f t="shared" si="1"/>
        <v>21</v>
      </c>
      <c r="AL14" s="32">
        <f t="shared" si="2"/>
        <v>29</v>
      </c>
      <c r="AM14" s="10">
        <f t="shared" si="3"/>
        <v>27</v>
      </c>
      <c r="AO14" s="1"/>
      <c r="AV14" s="1"/>
      <c r="AW14" s="1"/>
      <c r="AX14" s="1"/>
      <c r="AY14" s="1"/>
    </row>
    <row r="15" spans="1:51" x14ac:dyDescent="0.25">
      <c r="A15" s="7">
        <v>10</v>
      </c>
      <c r="B15" s="7" t="s">
        <v>44</v>
      </c>
      <c r="C15" s="7" t="s">
        <v>9</v>
      </c>
      <c r="D15" s="25">
        <v>4</v>
      </c>
      <c r="E15" s="24">
        <v>2</v>
      </c>
      <c r="F15" s="11">
        <v>5</v>
      </c>
      <c r="G15" s="32">
        <v>5</v>
      </c>
      <c r="H15" s="25">
        <v>6</v>
      </c>
      <c r="I15" s="25">
        <v>2</v>
      </c>
      <c r="J15" s="24">
        <v>2</v>
      </c>
      <c r="K15" s="32">
        <v>6</v>
      </c>
      <c r="L15" s="24">
        <v>4</v>
      </c>
      <c r="M15" s="11">
        <v>2</v>
      </c>
      <c r="N15" s="25">
        <v>6</v>
      </c>
      <c r="O15" s="32">
        <v>3</v>
      </c>
      <c r="P15" s="24">
        <v>4</v>
      </c>
      <c r="Q15" s="11">
        <v>4</v>
      </c>
      <c r="R15" s="24">
        <v>2</v>
      </c>
      <c r="S15" s="32">
        <v>5</v>
      </c>
      <c r="T15" s="11">
        <v>2</v>
      </c>
      <c r="U15" s="24">
        <v>5</v>
      </c>
      <c r="V15" s="11">
        <v>6</v>
      </c>
      <c r="W15" s="32">
        <v>4</v>
      </c>
      <c r="X15" s="24">
        <v>2</v>
      </c>
      <c r="Y15" s="11">
        <v>6</v>
      </c>
      <c r="Z15" s="25">
        <v>4</v>
      </c>
      <c r="AA15" s="32">
        <v>4</v>
      </c>
      <c r="AB15" s="25">
        <v>4</v>
      </c>
      <c r="AC15" s="11">
        <v>3</v>
      </c>
      <c r="AD15" s="25">
        <v>6</v>
      </c>
      <c r="AE15" s="32">
        <v>5</v>
      </c>
      <c r="AF15" s="11">
        <v>5</v>
      </c>
      <c r="AG15" s="25">
        <v>4</v>
      </c>
      <c r="AH15" s="24">
        <v>4</v>
      </c>
      <c r="AI15" s="32">
        <v>5</v>
      </c>
      <c r="AJ15" s="25">
        <f t="shared" si="0"/>
        <v>36</v>
      </c>
      <c r="AK15" s="24">
        <f t="shared" si="1"/>
        <v>25</v>
      </c>
      <c r="AL15" s="32">
        <f t="shared" si="2"/>
        <v>37</v>
      </c>
      <c r="AM15" s="10">
        <f t="shared" si="3"/>
        <v>33</v>
      </c>
      <c r="AO15" s="1"/>
      <c r="AV15" s="1"/>
      <c r="AW15" s="1"/>
      <c r="AX15" s="1"/>
      <c r="AY15" s="1"/>
    </row>
    <row r="16" spans="1:51" x14ac:dyDescent="0.25">
      <c r="A16" s="7">
        <v>11</v>
      </c>
      <c r="B16" s="7" t="s">
        <v>45</v>
      </c>
      <c r="C16" s="7" t="s">
        <v>27</v>
      </c>
      <c r="D16" s="25">
        <v>2</v>
      </c>
      <c r="E16" s="24">
        <v>5</v>
      </c>
      <c r="F16" s="11">
        <v>4</v>
      </c>
      <c r="G16" s="32">
        <v>3</v>
      </c>
      <c r="H16" s="25">
        <v>5</v>
      </c>
      <c r="I16" s="25">
        <v>2</v>
      </c>
      <c r="J16" s="24">
        <v>4</v>
      </c>
      <c r="K16" s="32">
        <v>2</v>
      </c>
      <c r="L16" s="24">
        <v>4</v>
      </c>
      <c r="M16" s="11">
        <v>2</v>
      </c>
      <c r="N16" s="25">
        <v>6</v>
      </c>
      <c r="O16" s="32">
        <v>3</v>
      </c>
      <c r="P16" s="24">
        <v>5</v>
      </c>
      <c r="Q16" s="11">
        <v>5</v>
      </c>
      <c r="R16" s="24">
        <v>3</v>
      </c>
      <c r="S16" s="32">
        <v>6</v>
      </c>
      <c r="T16" s="11">
        <v>3</v>
      </c>
      <c r="U16" s="24">
        <v>3</v>
      </c>
      <c r="V16" s="11">
        <v>5</v>
      </c>
      <c r="W16" s="32">
        <v>4</v>
      </c>
      <c r="X16" s="24">
        <v>3</v>
      </c>
      <c r="Y16" s="11">
        <v>6</v>
      </c>
      <c r="Z16" s="25">
        <v>4</v>
      </c>
      <c r="AA16" s="32">
        <v>2</v>
      </c>
      <c r="AB16" s="25">
        <v>4</v>
      </c>
      <c r="AC16" s="11">
        <v>3</v>
      </c>
      <c r="AD16" s="25">
        <v>3</v>
      </c>
      <c r="AE16" s="32">
        <v>5</v>
      </c>
      <c r="AF16" s="11">
        <v>4</v>
      </c>
      <c r="AG16" s="25">
        <v>3</v>
      </c>
      <c r="AH16" s="24">
        <v>1</v>
      </c>
      <c r="AI16" s="32">
        <v>5</v>
      </c>
      <c r="AJ16" s="25">
        <f t="shared" si="0"/>
        <v>29</v>
      </c>
      <c r="AK16" s="24">
        <f t="shared" si="1"/>
        <v>28</v>
      </c>
      <c r="AL16" s="32">
        <f t="shared" si="2"/>
        <v>30</v>
      </c>
      <c r="AM16" s="10">
        <f t="shared" si="3"/>
        <v>32</v>
      </c>
      <c r="AO16" s="1"/>
      <c r="AV16" s="1"/>
      <c r="AW16" s="1"/>
      <c r="AX16" s="1"/>
      <c r="AY16" s="1"/>
    </row>
    <row r="17" spans="1:51" x14ac:dyDescent="0.25">
      <c r="A17" s="7">
        <v>12</v>
      </c>
      <c r="B17" s="7" t="s">
        <v>46</v>
      </c>
      <c r="C17" s="7" t="s">
        <v>27</v>
      </c>
      <c r="D17" s="25">
        <v>4</v>
      </c>
      <c r="E17" s="24">
        <v>5</v>
      </c>
      <c r="F17" s="11">
        <v>5</v>
      </c>
      <c r="G17" s="32">
        <v>3</v>
      </c>
      <c r="H17" s="25">
        <v>3</v>
      </c>
      <c r="I17" s="25">
        <v>4</v>
      </c>
      <c r="J17" s="24">
        <v>2</v>
      </c>
      <c r="K17" s="32">
        <v>2</v>
      </c>
      <c r="L17" s="24">
        <v>3</v>
      </c>
      <c r="M17" s="11">
        <v>3</v>
      </c>
      <c r="N17" s="25">
        <v>4</v>
      </c>
      <c r="O17" s="32">
        <v>2</v>
      </c>
      <c r="P17" s="24">
        <v>4</v>
      </c>
      <c r="Q17" s="11">
        <v>5</v>
      </c>
      <c r="R17" s="24">
        <v>3</v>
      </c>
      <c r="S17" s="32">
        <v>6</v>
      </c>
      <c r="T17" s="11">
        <v>1</v>
      </c>
      <c r="U17" s="24">
        <v>2</v>
      </c>
      <c r="V17" s="11">
        <v>5</v>
      </c>
      <c r="W17" s="32">
        <v>4</v>
      </c>
      <c r="X17" s="24">
        <v>2</v>
      </c>
      <c r="Y17" s="11">
        <v>3</v>
      </c>
      <c r="Z17" s="25">
        <v>6</v>
      </c>
      <c r="AA17" s="32">
        <v>2</v>
      </c>
      <c r="AB17" s="25">
        <v>6</v>
      </c>
      <c r="AC17" s="11">
        <v>2</v>
      </c>
      <c r="AD17" s="25">
        <v>5</v>
      </c>
      <c r="AE17" s="32">
        <v>5</v>
      </c>
      <c r="AF17" s="11">
        <v>2</v>
      </c>
      <c r="AG17" s="25">
        <v>5</v>
      </c>
      <c r="AH17" s="24">
        <v>2</v>
      </c>
      <c r="AI17" s="32">
        <v>5</v>
      </c>
      <c r="AJ17" s="25">
        <f t="shared" si="0"/>
        <v>37</v>
      </c>
      <c r="AK17" s="24">
        <f t="shared" si="1"/>
        <v>23</v>
      </c>
      <c r="AL17" s="32">
        <f t="shared" si="2"/>
        <v>29</v>
      </c>
      <c r="AM17" s="10">
        <f t="shared" si="3"/>
        <v>26</v>
      </c>
      <c r="AO17" s="1"/>
      <c r="AV17" s="1"/>
      <c r="AW17" s="1"/>
      <c r="AX17" s="1"/>
      <c r="AY17" s="1"/>
    </row>
    <row r="18" spans="1:51" x14ac:dyDescent="0.25">
      <c r="A18" s="7">
        <v>13</v>
      </c>
      <c r="B18" s="7" t="s">
        <v>47</v>
      </c>
      <c r="C18" s="7" t="s">
        <v>25</v>
      </c>
      <c r="D18" s="25">
        <v>2</v>
      </c>
      <c r="E18" s="24">
        <v>6</v>
      </c>
      <c r="F18" s="11">
        <v>4</v>
      </c>
      <c r="G18" s="32">
        <v>4</v>
      </c>
      <c r="H18" s="25">
        <v>5</v>
      </c>
      <c r="I18" s="25">
        <v>6</v>
      </c>
      <c r="J18" s="24">
        <v>5</v>
      </c>
      <c r="K18" s="32">
        <v>6</v>
      </c>
      <c r="L18" s="24">
        <v>3</v>
      </c>
      <c r="M18" s="11">
        <v>4</v>
      </c>
      <c r="N18" s="25">
        <v>3</v>
      </c>
      <c r="O18" s="32">
        <v>5</v>
      </c>
      <c r="P18" s="24">
        <v>3</v>
      </c>
      <c r="Q18" s="11">
        <v>6</v>
      </c>
      <c r="R18" s="24">
        <v>4</v>
      </c>
      <c r="S18" s="32">
        <v>5</v>
      </c>
      <c r="T18" s="11">
        <v>4</v>
      </c>
      <c r="U18" s="24">
        <v>5</v>
      </c>
      <c r="V18" s="11">
        <v>4</v>
      </c>
      <c r="W18" s="32">
        <v>5</v>
      </c>
      <c r="X18" s="24">
        <v>4</v>
      </c>
      <c r="Y18" s="11">
        <v>2</v>
      </c>
      <c r="Z18" s="25">
        <v>4</v>
      </c>
      <c r="AA18" s="32">
        <v>3</v>
      </c>
      <c r="AB18" s="25">
        <v>2</v>
      </c>
      <c r="AC18" s="11">
        <v>3</v>
      </c>
      <c r="AD18" s="25">
        <v>3</v>
      </c>
      <c r="AE18" s="32">
        <v>4</v>
      </c>
      <c r="AF18" s="11">
        <v>3</v>
      </c>
      <c r="AG18" s="25">
        <v>1</v>
      </c>
      <c r="AH18" s="24">
        <v>1</v>
      </c>
      <c r="AI18" s="32">
        <v>3</v>
      </c>
      <c r="AJ18" s="25">
        <f t="shared" si="0"/>
        <v>26</v>
      </c>
      <c r="AK18" s="24">
        <f t="shared" si="1"/>
        <v>31</v>
      </c>
      <c r="AL18" s="32">
        <f t="shared" si="2"/>
        <v>35</v>
      </c>
      <c r="AM18" s="10">
        <f t="shared" si="3"/>
        <v>30</v>
      </c>
      <c r="AO18" s="1"/>
      <c r="AV18" s="1"/>
      <c r="AW18" s="1"/>
      <c r="AX18" s="1"/>
      <c r="AY18" s="1"/>
    </row>
    <row r="19" spans="1:51" x14ac:dyDescent="0.25">
      <c r="A19" s="7">
        <v>14</v>
      </c>
      <c r="B19" s="7" t="s">
        <v>48</v>
      </c>
      <c r="C19" s="7" t="s">
        <v>27</v>
      </c>
      <c r="D19" s="25">
        <v>3</v>
      </c>
      <c r="E19" s="24">
        <v>4</v>
      </c>
      <c r="F19" s="11">
        <v>1</v>
      </c>
      <c r="G19" s="32">
        <v>1</v>
      </c>
      <c r="H19" s="25">
        <v>5</v>
      </c>
      <c r="I19" s="25">
        <v>6</v>
      </c>
      <c r="J19" s="24">
        <v>2</v>
      </c>
      <c r="K19" s="32">
        <v>6</v>
      </c>
      <c r="L19" s="24">
        <v>1</v>
      </c>
      <c r="M19" s="11">
        <v>4</v>
      </c>
      <c r="N19" s="25">
        <v>6</v>
      </c>
      <c r="O19" s="32">
        <v>1</v>
      </c>
      <c r="P19" s="24">
        <v>2</v>
      </c>
      <c r="Q19" s="11">
        <v>1</v>
      </c>
      <c r="R19" s="24">
        <v>1</v>
      </c>
      <c r="S19" s="32">
        <v>5</v>
      </c>
      <c r="T19" s="11">
        <v>1</v>
      </c>
      <c r="U19" s="24">
        <v>1</v>
      </c>
      <c r="V19" s="11">
        <v>5</v>
      </c>
      <c r="W19" s="32">
        <v>5</v>
      </c>
      <c r="X19" s="24">
        <v>1</v>
      </c>
      <c r="Y19" s="11">
        <v>2</v>
      </c>
      <c r="Z19" s="25">
        <v>6</v>
      </c>
      <c r="AA19" s="32">
        <v>4</v>
      </c>
      <c r="AB19" s="25">
        <v>6</v>
      </c>
      <c r="AC19" s="11">
        <v>4</v>
      </c>
      <c r="AD19" s="25">
        <v>6</v>
      </c>
      <c r="AE19" s="32">
        <v>6</v>
      </c>
      <c r="AF19" s="11">
        <v>3</v>
      </c>
      <c r="AG19" s="25">
        <v>5</v>
      </c>
      <c r="AH19" s="24">
        <v>1</v>
      </c>
      <c r="AI19" s="32">
        <v>6</v>
      </c>
      <c r="AJ19" s="25">
        <v>43</v>
      </c>
      <c r="AK19" s="24">
        <f t="shared" si="1"/>
        <v>13</v>
      </c>
      <c r="AL19" s="32">
        <f t="shared" si="2"/>
        <v>34</v>
      </c>
      <c r="AM19" s="10">
        <f t="shared" si="3"/>
        <v>21</v>
      </c>
      <c r="AO19" s="1"/>
      <c r="AV19" s="1"/>
      <c r="AW19" s="1"/>
      <c r="AX19" s="1"/>
      <c r="AY19" s="1"/>
    </row>
    <row r="20" spans="1:51" x14ac:dyDescent="0.25">
      <c r="A20" s="7">
        <v>15</v>
      </c>
      <c r="B20" s="7" t="s">
        <v>49</v>
      </c>
      <c r="C20" s="7" t="s">
        <v>27</v>
      </c>
      <c r="D20" s="25">
        <v>5</v>
      </c>
      <c r="E20" s="24">
        <v>5</v>
      </c>
      <c r="F20" s="11">
        <v>2</v>
      </c>
      <c r="G20" s="32">
        <v>1</v>
      </c>
      <c r="H20" s="25">
        <v>6</v>
      </c>
      <c r="I20" s="25">
        <v>3</v>
      </c>
      <c r="J20" s="24">
        <v>1</v>
      </c>
      <c r="K20" s="32">
        <v>2</v>
      </c>
      <c r="L20" s="24">
        <v>2</v>
      </c>
      <c r="M20" s="11">
        <v>2</v>
      </c>
      <c r="N20" s="25">
        <v>5</v>
      </c>
      <c r="O20" s="32">
        <v>2</v>
      </c>
      <c r="P20" s="24">
        <v>3</v>
      </c>
      <c r="Q20" s="11">
        <v>2</v>
      </c>
      <c r="R20" s="24">
        <v>1</v>
      </c>
      <c r="S20" s="32">
        <v>4</v>
      </c>
      <c r="T20" s="11">
        <v>3</v>
      </c>
      <c r="U20" s="24">
        <v>6</v>
      </c>
      <c r="V20" s="11">
        <v>5</v>
      </c>
      <c r="W20" s="32">
        <v>5</v>
      </c>
      <c r="X20" s="24">
        <v>2</v>
      </c>
      <c r="Y20" s="11">
        <v>5</v>
      </c>
      <c r="Z20" s="25">
        <v>5</v>
      </c>
      <c r="AA20" s="32">
        <v>2</v>
      </c>
      <c r="AB20" s="25">
        <v>6</v>
      </c>
      <c r="AC20" s="11">
        <v>2</v>
      </c>
      <c r="AD20" s="25">
        <v>4</v>
      </c>
      <c r="AE20" s="32">
        <v>5</v>
      </c>
      <c r="AF20" s="11">
        <v>2</v>
      </c>
      <c r="AG20" s="25">
        <v>4</v>
      </c>
      <c r="AH20" s="24">
        <v>1</v>
      </c>
      <c r="AI20" s="32">
        <v>5</v>
      </c>
      <c r="AJ20" s="25">
        <f t="shared" si="0"/>
        <v>38</v>
      </c>
      <c r="AK20" s="24">
        <f t="shared" si="1"/>
        <v>21</v>
      </c>
      <c r="AL20" s="32">
        <f t="shared" si="2"/>
        <v>26</v>
      </c>
      <c r="AM20" s="10">
        <f t="shared" si="3"/>
        <v>23</v>
      </c>
      <c r="AO20" s="1"/>
      <c r="AV20" s="1"/>
      <c r="AW20" s="1"/>
      <c r="AX20" s="1"/>
      <c r="AY20" s="1"/>
    </row>
    <row r="21" spans="1:51" x14ac:dyDescent="0.25">
      <c r="A21" s="7">
        <v>16</v>
      </c>
      <c r="B21" s="7" t="s">
        <v>50</v>
      </c>
      <c r="C21" s="7" t="s">
        <v>25</v>
      </c>
      <c r="D21" s="25">
        <v>4</v>
      </c>
      <c r="E21" s="24">
        <v>3</v>
      </c>
      <c r="F21" s="11">
        <v>5</v>
      </c>
      <c r="G21" s="32">
        <v>2</v>
      </c>
      <c r="H21" s="25">
        <v>3</v>
      </c>
      <c r="I21" s="25">
        <v>3</v>
      </c>
      <c r="J21" s="24">
        <v>2</v>
      </c>
      <c r="K21" s="32">
        <v>3</v>
      </c>
      <c r="L21" s="24">
        <v>3</v>
      </c>
      <c r="M21" s="11">
        <v>3</v>
      </c>
      <c r="N21" s="25">
        <v>4</v>
      </c>
      <c r="O21" s="32">
        <v>3</v>
      </c>
      <c r="P21" s="24">
        <v>3</v>
      </c>
      <c r="Q21" s="11">
        <v>4</v>
      </c>
      <c r="R21" s="24">
        <v>3</v>
      </c>
      <c r="S21" s="32">
        <v>4</v>
      </c>
      <c r="T21" s="11">
        <v>3</v>
      </c>
      <c r="U21" s="24">
        <v>3</v>
      </c>
      <c r="V21" s="11">
        <v>4</v>
      </c>
      <c r="W21" s="32">
        <v>4</v>
      </c>
      <c r="X21" s="24">
        <v>3</v>
      </c>
      <c r="Y21" s="11">
        <v>3</v>
      </c>
      <c r="Z21" s="25">
        <v>4</v>
      </c>
      <c r="AA21" s="32">
        <v>4</v>
      </c>
      <c r="AB21" s="25">
        <v>3</v>
      </c>
      <c r="AC21" s="11">
        <v>4</v>
      </c>
      <c r="AD21" s="25">
        <v>4</v>
      </c>
      <c r="AE21" s="32">
        <v>5</v>
      </c>
      <c r="AF21" s="11">
        <v>3</v>
      </c>
      <c r="AG21" s="25">
        <v>4</v>
      </c>
      <c r="AH21" s="24">
        <v>3</v>
      </c>
      <c r="AI21" s="32">
        <v>4</v>
      </c>
      <c r="AJ21" s="25">
        <f t="shared" si="0"/>
        <v>29</v>
      </c>
      <c r="AK21" s="24">
        <f t="shared" si="1"/>
        <v>23</v>
      </c>
      <c r="AL21" s="32">
        <f t="shared" si="2"/>
        <v>29</v>
      </c>
      <c r="AM21" s="10">
        <f t="shared" si="3"/>
        <v>29</v>
      </c>
      <c r="AO21" s="1"/>
      <c r="AV21" s="1"/>
      <c r="AW21" s="1"/>
      <c r="AX21" s="1"/>
      <c r="AY21" s="1"/>
    </row>
    <row r="22" spans="1:51" x14ac:dyDescent="0.25">
      <c r="A22" s="7">
        <v>17</v>
      </c>
      <c r="B22" s="7" t="s">
        <v>51</v>
      </c>
      <c r="C22" s="7" t="s">
        <v>25</v>
      </c>
      <c r="D22" s="25">
        <v>2</v>
      </c>
      <c r="E22" s="24">
        <v>2</v>
      </c>
      <c r="F22" s="11">
        <v>5</v>
      </c>
      <c r="G22" s="32">
        <v>5</v>
      </c>
      <c r="H22" s="25">
        <v>3</v>
      </c>
      <c r="I22" s="25">
        <v>3</v>
      </c>
      <c r="J22" s="24">
        <v>6</v>
      </c>
      <c r="K22" s="32">
        <v>4</v>
      </c>
      <c r="L22" s="24">
        <v>5</v>
      </c>
      <c r="M22" s="11">
        <v>3</v>
      </c>
      <c r="N22" s="25">
        <v>2</v>
      </c>
      <c r="O22" s="32">
        <v>1</v>
      </c>
      <c r="P22" s="24">
        <v>2</v>
      </c>
      <c r="Q22" s="11">
        <v>2</v>
      </c>
      <c r="R22" s="24">
        <v>1</v>
      </c>
      <c r="S22" s="32">
        <v>2</v>
      </c>
      <c r="T22" s="11">
        <v>3</v>
      </c>
      <c r="U22" s="24">
        <v>1</v>
      </c>
      <c r="V22" s="11">
        <v>6</v>
      </c>
      <c r="W22" s="32">
        <v>5</v>
      </c>
      <c r="X22" s="24">
        <v>2</v>
      </c>
      <c r="Y22" s="11">
        <v>5</v>
      </c>
      <c r="Z22" s="25">
        <v>6</v>
      </c>
      <c r="AA22" s="32">
        <v>5</v>
      </c>
      <c r="AB22" s="25">
        <v>3</v>
      </c>
      <c r="AC22" s="11">
        <v>2</v>
      </c>
      <c r="AD22" s="25">
        <v>3</v>
      </c>
      <c r="AE22" s="32">
        <v>6</v>
      </c>
      <c r="AF22" s="11">
        <v>1</v>
      </c>
      <c r="AG22" s="25">
        <v>5</v>
      </c>
      <c r="AH22" s="24">
        <v>1</v>
      </c>
      <c r="AI22" s="32">
        <v>6</v>
      </c>
      <c r="AJ22" s="25">
        <f t="shared" si="0"/>
        <v>27</v>
      </c>
      <c r="AK22" s="24">
        <f t="shared" si="1"/>
        <v>20</v>
      </c>
      <c r="AL22" s="32">
        <f t="shared" si="2"/>
        <v>34</v>
      </c>
      <c r="AM22" s="10">
        <f t="shared" si="3"/>
        <v>27</v>
      </c>
      <c r="AO22" s="1"/>
      <c r="AV22" s="1"/>
      <c r="AW22" s="1"/>
      <c r="AX22" s="1"/>
      <c r="AY22" s="1"/>
    </row>
    <row r="23" spans="1:51" x14ac:dyDescent="0.25">
      <c r="A23" s="7">
        <v>18</v>
      </c>
      <c r="B23" s="7" t="s">
        <v>52</v>
      </c>
      <c r="C23" s="7" t="s">
        <v>27</v>
      </c>
      <c r="D23" s="25">
        <v>3</v>
      </c>
      <c r="E23" s="24">
        <v>5</v>
      </c>
      <c r="F23" s="11">
        <v>4</v>
      </c>
      <c r="G23" s="32">
        <v>4</v>
      </c>
      <c r="H23" s="25">
        <v>1</v>
      </c>
      <c r="I23" s="25">
        <v>2</v>
      </c>
      <c r="J23" s="24">
        <v>3</v>
      </c>
      <c r="K23" s="32">
        <v>2</v>
      </c>
      <c r="L23" s="24">
        <v>3</v>
      </c>
      <c r="M23" s="11">
        <v>4</v>
      </c>
      <c r="N23" s="25">
        <v>3</v>
      </c>
      <c r="O23" s="32">
        <v>3</v>
      </c>
      <c r="P23" s="24">
        <v>4</v>
      </c>
      <c r="Q23" s="11">
        <v>5</v>
      </c>
      <c r="R23" s="24">
        <v>3</v>
      </c>
      <c r="S23" s="32">
        <v>5</v>
      </c>
      <c r="T23" s="11">
        <v>1</v>
      </c>
      <c r="U23" s="24">
        <v>3</v>
      </c>
      <c r="V23" s="11">
        <v>5</v>
      </c>
      <c r="W23" s="32">
        <v>5</v>
      </c>
      <c r="X23" s="24">
        <v>2</v>
      </c>
      <c r="Y23" s="11">
        <v>3</v>
      </c>
      <c r="Z23" s="25">
        <v>5</v>
      </c>
      <c r="AA23" s="32">
        <v>4</v>
      </c>
      <c r="AB23" s="25">
        <v>5</v>
      </c>
      <c r="AC23" s="11">
        <v>4</v>
      </c>
      <c r="AD23" s="25">
        <v>3</v>
      </c>
      <c r="AE23" s="32">
        <v>3</v>
      </c>
      <c r="AF23" s="11">
        <v>4</v>
      </c>
      <c r="AG23" s="25">
        <v>3</v>
      </c>
      <c r="AH23" s="24">
        <v>1</v>
      </c>
      <c r="AI23" s="32">
        <v>4</v>
      </c>
      <c r="AJ23" s="25">
        <f t="shared" si="0"/>
        <v>25</v>
      </c>
      <c r="AK23" s="24">
        <f t="shared" si="1"/>
        <v>24</v>
      </c>
      <c r="AL23" s="32">
        <f t="shared" si="2"/>
        <v>30</v>
      </c>
      <c r="AM23" s="10">
        <f t="shared" si="3"/>
        <v>30</v>
      </c>
      <c r="AO23" s="1"/>
      <c r="AV23" s="1"/>
      <c r="AW23" s="1"/>
      <c r="AX23" s="1"/>
      <c r="AY23" s="1"/>
    </row>
    <row r="24" spans="1:51" x14ac:dyDescent="0.25">
      <c r="A24" s="7">
        <v>19</v>
      </c>
      <c r="B24" s="7" t="s">
        <v>53</v>
      </c>
      <c r="C24" s="7" t="s">
        <v>25</v>
      </c>
      <c r="D24" s="25">
        <v>2</v>
      </c>
      <c r="E24" s="24">
        <v>2</v>
      </c>
      <c r="F24" s="11">
        <v>5</v>
      </c>
      <c r="G24" s="32">
        <v>5</v>
      </c>
      <c r="H24" s="25">
        <v>2</v>
      </c>
      <c r="I24" s="25">
        <v>4</v>
      </c>
      <c r="J24" s="24">
        <v>4</v>
      </c>
      <c r="K24" s="32">
        <v>4</v>
      </c>
      <c r="L24" s="24">
        <v>4</v>
      </c>
      <c r="M24" s="11">
        <v>3</v>
      </c>
      <c r="N24" s="25">
        <v>5</v>
      </c>
      <c r="O24" s="32">
        <v>6</v>
      </c>
      <c r="P24" s="24">
        <v>4</v>
      </c>
      <c r="Q24" s="11">
        <v>5</v>
      </c>
      <c r="R24" s="24">
        <v>3</v>
      </c>
      <c r="S24" s="32">
        <v>5</v>
      </c>
      <c r="T24" s="11">
        <v>2</v>
      </c>
      <c r="U24" s="24">
        <v>2</v>
      </c>
      <c r="V24" s="11">
        <v>4</v>
      </c>
      <c r="W24" s="32">
        <v>2</v>
      </c>
      <c r="X24" s="24">
        <v>2</v>
      </c>
      <c r="Y24" s="11">
        <v>6</v>
      </c>
      <c r="Z24" s="25">
        <v>5</v>
      </c>
      <c r="AA24" s="32">
        <v>6</v>
      </c>
      <c r="AB24" s="25">
        <v>5</v>
      </c>
      <c r="AC24" s="11">
        <v>3</v>
      </c>
      <c r="AD24" s="25">
        <v>4</v>
      </c>
      <c r="AE24" s="32">
        <v>3</v>
      </c>
      <c r="AF24" s="11">
        <v>6</v>
      </c>
      <c r="AG24" s="25">
        <v>2</v>
      </c>
      <c r="AH24" s="24">
        <v>3</v>
      </c>
      <c r="AI24" s="32">
        <v>4</v>
      </c>
      <c r="AJ24" s="25">
        <f t="shared" si="0"/>
        <v>29</v>
      </c>
      <c r="AK24" s="24">
        <f t="shared" si="1"/>
        <v>24</v>
      </c>
      <c r="AL24" s="32">
        <f t="shared" si="2"/>
        <v>35</v>
      </c>
      <c r="AM24" s="10">
        <f t="shared" si="3"/>
        <v>34</v>
      </c>
      <c r="AO24" s="1"/>
      <c r="AV24" s="1"/>
      <c r="AW24" s="1"/>
      <c r="AX24" s="1"/>
      <c r="AY24" s="1"/>
    </row>
    <row r="25" spans="1:51" x14ac:dyDescent="0.25">
      <c r="A25" s="7">
        <v>20</v>
      </c>
      <c r="B25" s="7" t="s">
        <v>54</v>
      </c>
      <c r="C25" s="7" t="s">
        <v>25</v>
      </c>
      <c r="D25" s="25">
        <v>4</v>
      </c>
      <c r="E25" s="24">
        <v>3</v>
      </c>
      <c r="F25" s="11">
        <v>4</v>
      </c>
      <c r="G25" s="32">
        <v>3</v>
      </c>
      <c r="H25" s="25">
        <v>4</v>
      </c>
      <c r="I25" s="25">
        <v>5</v>
      </c>
      <c r="J25" s="24">
        <v>3</v>
      </c>
      <c r="K25" s="32">
        <v>1</v>
      </c>
      <c r="L25" s="24">
        <v>4</v>
      </c>
      <c r="M25" s="11">
        <v>4</v>
      </c>
      <c r="N25" s="25">
        <v>6</v>
      </c>
      <c r="O25" s="32">
        <v>1</v>
      </c>
      <c r="P25" s="24">
        <v>2</v>
      </c>
      <c r="Q25" s="11">
        <v>4</v>
      </c>
      <c r="R25" s="24">
        <v>3</v>
      </c>
      <c r="S25" s="32">
        <v>5</v>
      </c>
      <c r="T25" s="11">
        <v>2</v>
      </c>
      <c r="U25" s="24">
        <v>2</v>
      </c>
      <c r="V25" s="11">
        <v>5</v>
      </c>
      <c r="W25" s="32">
        <v>3</v>
      </c>
      <c r="X25" s="24">
        <v>2</v>
      </c>
      <c r="Y25" s="11">
        <v>4</v>
      </c>
      <c r="Z25" s="25">
        <v>5</v>
      </c>
      <c r="AA25" s="32">
        <v>2</v>
      </c>
      <c r="AB25" s="25">
        <v>5</v>
      </c>
      <c r="AC25" s="11">
        <v>4</v>
      </c>
      <c r="AD25" s="25">
        <v>3</v>
      </c>
      <c r="AE25" s="32">
        <v>4</v>
      </c>
      <c r="AF25" s="11">
        <v>4</v>
      </c>
      <c r="AG25" s="25">
        <v>5</v>
      </c>
      <c r="AH25" s="24">
        <v>1</v>
      </c>
      <c r="AI25" s="32">
        <v>4</v>
      </c>
      <c r="AJ25" s="25">
        <f t="shared" si="0"/>
        <v>37</v>
      </c>
      <c r="AK25" s="24">
        <f t="shared" si="1"/>
        <v>20</v>
      </c>
      <c r="AL25" s="32">
        <f t="shared" si="2"/>
        <v>23</v>
      </c>
      <c r="AM25" s="10">
        <f t="shared" si="3"/>
        <v>31</v>
      </c>
      <c r="AO25" s="1"/>
      <c r="AV25" s="1"/>
      <c r="AW25" s="1"/>
      <c r="AX25" s="1"/>
      <c r="AY25" s="1"/>
    </row>
    <row r="26" spans="1:51" x14ac:dyDescent="0.25">
      <c r="A26" s="7">
        <v>21</v>
      </c>
      <c r="B26" s="7" t="s">
        <v>55</v>
      </c>
      <c r="C26" s="7" t="s">
        <v>25</v>
      </c>
      <c r="D26" s="25">
        <v>6</v>
      </c>
      <c r="E26" s="24">
        <v>2</v>
      </c>
      <c r="F26" s="11">
        <v>4</v>
      </c>
      <c r="G26" s="32">
        <v>1</v>
      </c>
      <c r="H26" s="25">
        <v>5</v>
      </c>
      <c r="I26" s="25">
        <v>4</v>
      </c>
      <c r="J26" s="24">
        <v>2</v>
      </c>
      <c r="K26" s="32">
        <v>3</v>
      </c>
      <c r="L26" s="24">
        <v>2</v>
      </c>
      <c r="M26" s="11">
        <v>2</v>
      </c>
      <c r="N26" s="25">
        <v>5</v>
      </c>
      <c r="O26" s="32">
        <v>2</v>
      </c>
      <c r="P26" s="24">
        <v>2</v>
      </c>
      <c r="Q26" s="11">
        <v>4</v>
      </c>
      <c r="R26" s="24">
        <v>2</v>
      </c>
      <c r="S26" s="32">
        <v>5</v>
      </c>
      <c r="T26" s="11">
        <v>2</v>
      </c>
      <c r="U26" s="24">
        <v>4</v>
      </c>
      <c r="V26" s="11">
        <v>5</v>
      </c>
      <c r="W26" s="32">
        <v>5</v>
      </c>
      <c r="X26" s="24">
        <v>3</v>
      </c>
      <c r="Y26" s="11">
        <v>6</v>
      </c>
      <c r="Z26" s="25">
        <v>6</v>
      </c>
      <c r="AA26" s="32">
        <v>2</v>
      </c>
      <c r="AB26" s="25">
        <v>5</v>
      </c>
      <c r="AC26" s="11">
        <v>3</v>
      </c>
      <c r="AD26" s="25">
        <v>6</v>
      </c>
      <c r="AE26" s="32">
        <v>6</v>
      </c>
      <c r="AF26" s="11">
        <v>3</v>
      </c>
      <c r="AG26" s="25">
        <v>5</v>
      </c>
      <c r="AH26" s="24">
        <v>5</v>
      </c>
      <c r="AI26" s="32">
        <v>6</v>
      </c>
      <c r="AJ26" s="25">
        <f t="shared" si="0"/>
        <v>42</v>
      </c>
      <c r="AK26" s="24">
        <f t="shared" si="1"/>
        <v>22</v>
      </c>
      <c r="AL26" s="32">
        <f t="shared" si="2"/>
        <v>30</v>
      </c>
      <c r="AM26" s="10">
        <f t="shared" si="3"/>
        <v>29</v>
      </c>
      <c r="AO26" s="1"/>
      <c r="AV26" s="1"/>
      <c r="AW26" s="1"/>
      <c r="AX26" s="1"/>
      <c r="AY26" s="1"/>
    </row>
    <row r="27" spans="1:51" x14ac:dyDescent="0.25">
      <c r="A27" s="7">
        <v>22</v>
      </c>
      <c r="B27" s="7" t="s">
        <v>56</v>
      </c>
      <c r="C27" s="7" t="s">
        <v>25</v>
      </c>
      <c r="D27" s="25">
        <v>5</v>
      </c>
      <c r="E27" s="24">
        <v>4</v>
      </c>
      <c r="F27" s="11">
        <v>4</v>
      </c>
      <c r="G27" s="32">
        <v>6</v>
      </c>
      <c r="H27" s="25">
        <v>5</v>
      </c>
      <c r="I27" s="25">
        <v>4</v>
      </c>
      <c r="J27" s="24">
        <v>4</v>
      </c>
      <c r="K27" s="32">
        <v>5</v>
      </c>
      <c r="L27" s="24">
        <v>4</v>
      </c>
      <c r="M27" s="11">
        <v>4</v>
      </c>
      <c r="N27" s="25">
        <v>2</v>
      </c>
      <c r="O27" s="32">
        <v>5</v>
      </c>
      <c r="P27" s="24">
        <v>3</v>
      </c>
      <c r="Q27" s="11">
        <v>3</v>
      </c>
      <c r="R27" s="24">
        <v>2</v>
      </c>
      <c r="S27" s="32">
        <v>3</v>
      </c>
      <c r="T27" s="11">
        <v>3</v>
      </c>
      <c r="U27" s="24">
        <v>2</v>
      </c>
      <c r="V27" s="11">
        <v>5</v>
      </c>
      <c r="W27" s="32">
        <v>3</v>
      </c>
      <c r="X27" s="24">
        <v>2</v>
      </c>
      <c r="Y27" s="11">
        <v>4</v>
      </c>
      <c r="Z27" s="25">
        <v>5</v>
      </c>
      <c r="AA27" s="32">
        <v>5</v>
      </c>
      <c r="AB27" s="25">
        <v>5</v>
      </c>
      <c r="AC27" s="11">
        <v>5</v>
      </c>
      <c r="AD27" s="25">
        <v>5</v>
      </c>
      <c r="AE27" s="32">
        <v>3</v>
      </c>
      <c r="AF27" s="11">
        <v>3</v>
      </c>
      <c r="AG27" s="25">
        <v>5</v>
      </c>
      <c r="AH27" s="24">
        <v>2</v>
      </c>
      <c r="AI27" s="32">
        <v>1</v>
      </c>
      <c r="AJ27" s="25">
        <f t="shared" si="0"/>
        <v>36</v>
      </c>
      <c r="AK27" s="24">
        <f t="shared" si="1"/>
        <v>23</v>
      </c>
      <c r="AL27" s="32">
        <f t="shared" si="2"/>
        <v>31</v>
      </c>
      <c r="AM27" s="10">
        <f t="shared" si="3"/>
        <v>31</v>
      </c>
      <c r="AO27" s="1"/>
      <c r="AV27" s="1"/>
      <c r="AW27" s="1"/>
      <c r="AX27" s="1"/>
      <c r="AY27" s="1"/>
    </row>
    <row r="28" spans="1:51" x14ac:dyDescent="0.25">
      <c r="A28" s="7">
        <v>23</v>
      </c>
      <c r="B28" s="7" t="s">
        <v>57</v>
      </c>
      <c r="C28" s="7" t="s">
        <v>25</v>
      </c>
      <c r="D28" s="25">
        <v>3</v>
      </c>
      <c r="E28" s="24">
        <v>4</v>
      </c>
      <c r="F28" s="11">
        <v>2</v>
      </c>
      <c r="G28" s="32">
        <v>3</v>
      </c>
      <c r="H28" s="25">
        <v>2</v>
      </c>
      <c r="I28" s="25">
        <v>5</v>
      </c>
      <c r="J28" s="24">
        <v>1</v>
      </c>
      <c r="K28" s="32">
        <v>5</v>
      </c>
      <c r="L28" s="24">
        <v>4</v>
      </c>
      <c r="M28" s="11">
        <v>2</v>
      </c>
      <c r="N28" s="25">
        <v>4</v>
      </c>
      <c r="O28" s="32">
        <v>2</v>
      </c>
      <c r="P28" s="24">
        <v>2</v>
      </c>
      <c r="Q28" s="11">
        <v>2</v>
      </c>
      <c r="R28" s="24">
        <v>4</v>
      </c>
      <c r="S28" s="32">
        <v>4</v>
      </c>
      <c r="T28" s="11">
        <v>2</v>
      </c>
      <c r="U28" s="24">
        <v>4</v>
      </c>
      <c r="V28" s="11">
        <v>5</v>
      </c>
      <c r="W28" s="32">
        <v>3</v>
      </c>
      <c r="X28" s="24">
        <v>3</v>
      </c>
      <c r="Y28" s="11">
        <v>4</v>
      </c>
      <c r="Z28" s="25">
        <v>5</v>
      </c>
      <c r="AA28" s="32">
        <v>5</v>
      </c>
      <c r="AB28" s="25">
        <v>4</v>
      </c>
      <c r="AC28" s="11">
        <v>2</v>
      </c>
      <c r="AD28" s="25">
        <v>4</v>
      </c>
      <c r="AE28" s="32">
        <v>4</v>
      </c>
      <c r="AF28" s="11">
        <v>5</v>
      </c>
      <c r="AG28" s="25">
        <v>5</v>
      </c>
      <c r="AH28" s="24">
        <v>2</v>
      </c>
      <c r="AI28" s="32">
        <v>5</v>
      </c>
      <c r="AJ28" s="25">
        <f t="shared" si="0"/>
        <v>32</v>
      </c>
      <c r="AK28" s="24">
        <f t="shared" si="1"/>
        <v>24</v>
      </c>
      <c r="AL28" s="32">
        <f t="shared" si="2"/>
        <v>31</v>
      </c>
      <c r="AM28" s="10">
        <f t="shared" si="3"/>
        <v>24</v>
      </c>
      <c r="AO28" s="1"/>
      <c r="AV28" s="1"/>
      <c r="AW28" s="1"/>
      <c r="AX28" s="1"/>
      <c r="AY28" s="1"/>
    </row>
    <row r="29" spans="1:51" x14ac:dyDescent="0.25">
      <c r="A29" s="7">
        <v>24</v>
      </c>
      <c r="B29" s="7" t="s">
        <v>58</v>
      </c>
      <c r="C29" s="7" t="s">
        <v>25</v>
      </c>
      <c r="D29" s="25">
        <v>4</v>
      </c>
      <c r="E29" s="24">
        <v>4</v>
      </c>
      <c r="F29" s="11">
        <v>5</v>
      </c>
      <c r="G29" s="32">
        <v>3</v>
      </c>
      <c r="H29" s="25">
        <v>4</v>
      </c>
      <c r="I29" s="25">
        <v>5</v>
      </c>
      <c r="J29" s="24">
        <v>5</v>
      </c>
      <c r="K29" s="32">
        <v>3</v>
      </c>
      <c r="L29" s="24">
        <v>4</v>
      </c>
      <c r="M29" s="11">
        <v>4</v>
      </c>
      <c r="N29" s="25">
        <v>2</v>
      </c>
      <c r="O29" s="32">
        <v>4</v>
      </c>
      <c r="P29" s="24">
        <v>5</v>
      </c>
      <c r="Q29" s="11">
        <v>4</v>
      </c>
      <c r="R29" s="24">
        <v>5</v>
      </c>
      <c r="S29" s="32">
        <v>3</v>
      </c>
      <c r="T29" s="11">
        <v>4</v>
      </c>
      <c r="U29" s="24">
        <v>4</v>
      </c>
      <c r="V29" s="11">
        <v>4</v>
      </c>
      <c r="W29" s="32">
        <v>4</v>
      </c>
      <c r="X29" s="24">
        <v>3</v>
      </c>
      <c r="Y29" s="11">
        <v>4</v>
      </c>
      <c r="Z29" s="25">
        <v>4</v>
      </c>
      <c r="AA29" s="32">
        <v>4</v>
      </c>
      <c r="AB29" s="25">
        <v>5</v>
      </c>
      <c r="AC29" s="11">
        <v>4</v>
      </c>
      <c r="AD29" s="25">
        <v>4</v>
      </c>
      <c r="AE29" s="32">
        <v>2</v>
      </c>
      <c r="AF29" s="11">
        <v>2</v>
      </c>
      <c r="AG29" s="25">
        <v>3</v>
      </c>
      <c r="AH29" s="24">
        <v>3</v>
      </c>
      <c r="AI29" s="32">
        <v>4</v>
      </c>
      <c r="AJ29" s="25">
        <f t="shared" si="0"/>
        <v>31</v>
      </c>
      <c r="AK29" s="24">
        <f t="shared" si="1"/>
        <v>33</v>
      </c>
      <c r="AL29" s="32">
        <f t="shared" si="2"/>
        <v>27</v>
      </c>
      <c r="AM29" s="10">
        <f t="shared" si="3"/>
        <v>31</v>
      </c>
      <c r="AO29" s="1"/>
      <c r="AV29" s="1"/>
      <c r="AW29" s="1"/>
      <c r="AX29" s="1"/>
      <c r="AY29" s="1"/>
    </row>
    <row r="30" spans="1:51" x14ac:dyDescent="0.25">
      <c r="A30" s="7">
        <v>25</v>
      </c>
      <c r="B30" s="7" t="s">
        <v>59</v>
      </c>
      <c r="C30" s="7" t="s">
        <v>27</v>
      </c>
      <c r="D30" s="25">
        <v>5</v>
      </c>
      <c r="E30" s="24">
        <v>4</v>
      </c>
      <c r="F30" s="11">
        <v>3</v>
      </c>
      <c r="G30" s="32">
        <v>5</v>
      </c>
      <c r="H30" s="25">
        <v>2</v>
      </c>
      <c r="I30" s="25">
        <v>5</v>
      </c>
      <c r="J30" s="24">
        <v>1</v>
      </c>
      <c r="K30" s="32">
        <v>4</v>
      </c>
      <c r="L30" s="24">
        <v>5</v>
      </c>
      <c r="M30" s="11">
        <v>4</v>
      </c>
      <c r="N30" s="25">
        <v>4</v>
      </c>
      <c r="O30" s="32">
        <v>3</v>
      </c>
      <c r="P30" s="24">
        <v>2</v>
      </c>
      <c r="Q30" s="11">
        <v>4</v>
      </c>
      <c r="R30" s="24">
        <v>4</v>
      </c>
      <c r="S30" s="32">
        <v>5</v>
      </c>
      <c r="T30" s="11">
        <v>1</v>
      </c>
      <c r="U30" s="24">
        <v>5</v>
      </c>
      <c r="V30" s="11">
        <v>6</v>
      </c>
      <c r="W30" s="32">
        <v>4</v>
      </c>
      <c r="X30" s="24">
        <v>2</v>
      </c>
      <c r="Y30" s="11">
        <v>2</v>
      </c>
      <c r="Z30" s="25">
        <v>5</v>
      </c>
      <c r="AA30" s="32">
        <v>4</v>
      </c>
      <c r="AB30" s="25">
        <v>6</v>
      </c>
      <c r="AC30" s="11">
        <v>2</v>
      </c>
      <c r="AD30" s="25">
        <v>4</v>
      </c>
      <c r="AE30" s="32">
        <v>4</v>
      </c>
      <c r="AF30" s="11">
        <v>4</v>
      </c>
      <c r="AG30" s="25">
        <v>5</v>
      </c>
      <c r="AH30" s="24">
        <v>1</v>
      </c>
      <c r="AI30" s="32">
        <v>4</v>
      </c>
      <c r="AJ30" s="25">
        <f t="shared" si="0"/>
        <v>36</v>
      </c>
      <c r="AK30" s="24">
        <f t="shared" si="1"/>
        <v>24</v>
      </c>
      <c r="AL30" s="32">
        <f t="shared" si="2"/>
        <v>33</v>
      </c>
      <c r="AM30" s="10">
        <f t="shared" si="3"/>
        <v>26</v>
      </c>
      <c r="AO30" s="1"/>
      <c r="AV30" s="1"/>
    </row>
    <row r="31" spans="1:51" x14ac:dyDescent="0.25">
      <c r="A31" s="7">
        <v>26</v>
      </c>
      <c r="B31" s="7" t="s">
        <v>60</v>
      </c>
      <c r="C31" s="7" t="s">
        <v>27</v>
      </c>
      <c r="D31" s="25">
        <v>2</v>
      </c>
      <c r="E31" s="24">
        <v>4</v>
      </c>
      <c r="F31" s="11">
        <v>5</v>
      </c>
      <c r="G31" s="32">
        <v>6</v>
      </c>
      <c r="H31" s="25">
        <v>5</v>
      </c>
      <c r="I31" s="25">
        <v>2</v>
      </c>
      <c r="J31" s="24">
        <v>4</v>
      </c>
      <c r="K31" s="32">
        <v>6</v>
      </c>
      <c r="L31" s="24">
        <v>4</v>
      </c>
      <c r="M31" s="11">
        <v>5</v>
      </c>
      <c r="N31" s="25">
        <v>3</v>
      </c>
      <c r="O31" s="32">
        <v>5</v>
      </c>
      <c r="P31" s="24">
        <v>5</v>
      </c>
      <c r="Q31" s="11">
        <v>5</v>
      </c>
      <c r="R31" s="24">
        <v>6</v>
      </c>
      <c r="S31" s="32">
        <v>2</v>
      </c>
      <c r="T31" s="11">
        <v>6</v>
      </c>
      <c r="U31" s="24">
        <v>5</v>
      </c>
      <c r="V31" s="11">
        <v>6</v>
      </c>
      <c r="W31" s="32">
        <v>3</v>
      </c>
      <c r="X31" s="24">
        <v>6</v>
      </c>
      <c r="Y31" s="11">
        <v>4</v>
      </c>
      <c r="Z31" s="25">
        <v>2</v>
      </c>
      <c r="AA31" s="32">
        <v>6</v>
      </c>
      <c r="AB31" s="25">
        <v>1</v>
      </c>
      <c r="AC31" s="11">
        <v>2</v>
      </c>
      <c r="AD31" s="25">
        <v>5</v>
      </c>
      <c r="AE31" s="32">
        <v>2</v>
      </c>
      <c r="AF31" s="11">
        <v>5</v>
      </c>
      <c r="AG31" s="25">
        <v>1</v>
      </c>
      <c r="AH31" s="24">
        <v>4</v>
      </c>
      <c r="AI31" s="32">
        <v>2</v>
      </c>
      <c r="AJ31" s="25">
        <f t="shared" si="0"/>
        <v>21</v>
      </c>
      <c r="AK31" s="24">
        <f t="shared" si="1"/>
        <v>38</v>
      </c>
      <c r="AL31" s="32">
        <f t="shared" si="2"/>
        <v>32</v>
      </c>
      <c r="AM31" s="10">
        <f t="shared" si="3"/>
        <v>38</v>
      </c>
      <c r="AO31" s="1"/>
    </row>
    <row r="32" spans="1:51" x14ac:dyDescent="0.25">
      <c r="A32" s="7">
        <v>27</v>
      </c>
      <c r="B32" s="7" t="s">
        <v>61</v>
      </c>
      <c r="C32" s="7" t="s">
        <v>25</v>
      </c>
      <c r="D32" s="25">
        <v>4</v>
      </c>
      <c r="E32" s="24">
        <v>4</v>
      </c>
      <c r="F32" s="11">
        <v>2</v>
      </c>
      <c r="G32" s="32">
        <v>1</v>
      </c>
      <c r="H32" s="25">
        <v>6</v>
      </c>
      <c r="I32" s="25">
        <v>3</v>
      </c>
      <c r="J32" s="24">
        <v>3</v>
      </c>
      <c r="K32" s="32">
        <v>2</v>
      </c>
      <c r="L32" s="24">
        <v>3</v>
      </c>
      <c r="M32" s="11">
        <v>1</v>
      </c>
      <c r="N32" s="25">
        <v>4</v>
      </c>
      <c r="O32" s="32">
        <v>6</v>
      </c>
      <c r="P32" s="24">
        <v>3</v>
      </c>
      <c r="Q32" s="11">
        <v>2</v>
      </c>
      <c r="R32" s="24">
        <v>1</v>
      </c>
      <c r="S32" s="32">
        <v>5</v>
      </c>
      <c r="T32" s="11">
        <v>3</v>
      </c>
      <c r="U32" s="24">
        <v>4</v>
      </c>
      <c r="V32" s="11">
        <v>5</v>
      </c>
      <c r="W32" s="32">
        <v>3</v>
      </c>
      <c r="X32" s="24">
        <v>2</v>
      </c>
      <c r="Y32" s="11">
        <v>6</v>
      </c>
      <c r="Z32" s="25">
        <v>3</v>
      </c>
      <c r="AA32" s="32">
        <v>5</v>
      </c>
      <c r="AB32" s="25">
        <v>3</v>
      </c>
      <c r="AC32" s="11">
        <v>2</v>
      </c>
      <c r="AD32" s="25">
        <v>4</v>
      </c>
      <c r="AE32" s="32">
        <v>3</v>
      </c>
      <c r="AF32" s="11">
        <v>5</v>
      </c>
      <c r="AG32" s="25">
        <v>4</v>
      </c>
      <c r="AH32" s="24">
        <v>2</v>
      </c>
      <c r="AI32" s="32">
        <v>3</v>
      </c>
      <c r="AJ32" s="25">
        <f t="shared" si="0"/>
        <v>31</v>
      </c>
      <c r="AK32" s="24">
        <f t="shared" si="1"/>
        <v>22</v>
      </c>
      <c r="AL32" s="32">
        <f t="shared" si="2"/>
        <v>28</v>
      </c>
      <c r="AM32" s="10">
        <f t="shared" si="3"/>
        <v>26</v>
      </c>
      <c r="AO32" s="1"/>
    </row>
    <row r="33" spans="1:41" x14ac:dyDescent="0.25">
      <c r="A33" s="7">
        <v>28</v>
      </c>
      <c r="B33" s="7" t="s">
        <v>62</v>
      </c>
      <c r="C33" s="7" t="s">
        <v>27</v>
      </c>
      <c r="D33" s="25">
        <v>4</v>
      </c>
      <c r="E33" s="24">
        <v>4</v>
      </c>
      <c r="F33" s="11">
        <v>3</v>
      </c>
      <c r="G33" s="32">
        <v>2</v>
      </c>
      <c r="H33" s="25">
        <v>2</v>
      </c>
      <c r="I33" s="25">
        <v>4</v>
      </c>
      <c r="J33" s="24">
        <v>3</v>
      </c>
      <c r="K33" s="32">
        <v>2</v>
      </c>
      <c r="L33" s="24">
        <v>4</v>
      </c>
      <c r="M33" s="11">
        <v>4</v>
      </c>
      <c r="N33" s="25">
        <v>5</v>
      </c>
      <c r="O33" s="32">
        <v>4</v>
      </c>
      <c r="P33" s="24">
        <v>3</v>
      </c>
      <c r="Q33" s="11">
        <v>3</v>
      </c>
      <c r="R33" s="24">
        <v>4</v>
      </c>
      <c r="S33" s="32">
        <v>5</v>
      </c>
      <c r="T33" s="11">
        <v>1</v>
      </c>
      <c r="U33" s="24">
        <v>3</v>
      </c>
      <c r="V33" s="11">
        <v>6</v>
      </c>
      <c r="W33" s="32">
        <v>4</v>
      </c>
      <c r="X33" s="24">
        <v>3</v>
      </c>
      <c r="Y33" s="11">
        <v>2</v>
      </c>
      <c r="Z33" s="25">
        <v>5</v>
      </c>
      <c r="AA33" s="32">
        <v>3</v>
      </c>
      <c r="AB33" s="25">
        <v>5</v>
      </c>
      <c r="AC33" s="11">
        <v>3</v>
      </c>
      <c r="AD33" s="25">
        <v>5</v>
      </c>
      <c r="AE33" s="32">
        <v>5</v>
      </c>
      <c r="AF33" s="11">
        <v>2</v>
      </c>
      <c r="AG33" s="25">
        <v>4</v>
      </c>
      <c r="AH33" s="24">
        <v>3</v>
      </c>
      <c r="AI33" s="32">
        <v>5</v>
      </c>
      <c r="AJ33" s="25">
        <f t="shared" si="0"/>
        <v>34</v>
      </c>
      <c r="AK33" s="24">
        <f t="shared" si="1"/>
        <v>27</v>
      </c>
      <c r="AL33" s="32">
        <f t="shared" si="2"/>
        <v>30</v>
      </c>
      <c r="AM33" s="10">
        <f t="shared" si="3"/>
        <v>24</v>
      </c>
      <c r="AO33" s="1"/>
    </row>
    <row r="34" spans="1:41" x14ac:dyDescent="0.25">
      <c r="A34" s="7">
        <v>29</v>
      </c>
      <c r="B34" s="7" t="s">
        <v>28</v>
      </c>
      <c r="C34" s="7"/>
      <c r="D34" s="25">
        <v>4</v>
      </c>
      <c r="E34" s="24">
        <v>4</v>
      </c>
      <c r="F34" s="11">
        <v>6</v>
      </c>
      <c r="G34" s="32">
        <v>6</v>
      </c>
      <c r="H34" s="25">
        <v>1</v>
      </c>
      <c r="I34" s="25">
        <v>4</v>
      </c>
      <c r="J34" s="24">
        <v>3</v>
      </c>
      <c r="K34" s="32">
        <v>3</v>
      </c>
      <c r="L34" s="24">
        <v>2</v>
      </c>
      <c r="M34" s="11">
        <v>2</v>
      </c>
      <c r="N34" s="25">
        <v>2</v>
      </c>
      <c r="O34" s="32">
        <v>5</v>
      </c>
      <c r="P34" s="24">
        <v>4</v>
      </c>
      <c r="Q34" s="11">
        <v>6</v>
      </c>
      <c r="R34" s="24">
        <v>5</v>
      </c>
      <c r="S34" s="32">
        <v>5</v>
      </c>
      <c r="T34" s="11">
        <v>5</v>
      </c>
      <c r="U34" s="24">
        <v>6</v>
      </c>
      <c r="V34" s="11">
        <v>6</v>
      </c>
      <c r="W34" s="32">
        <v>5</v>
      </c>
      <c r="X34" s="24">
        <v>1</v>
      </c>
      <c r="Y34" s="11">
        <v>5</v>
      </c>
      <c r="Z34" s="25">
        <v>3</v>
      </c>
      <c r="AA34" s="32">
        <v>6</v>
      </c>
      <c r="AB34" s="25">
        <v>4</v>
      </c>
      <c r="AC34" s="11">
        <v>5</v>
      </c>
      <c r="AD34" s="25">
        <v>4</v>
      </c>
      <c r="AE34" s="32">
        <v>2</v>
      </c>
      <c r="AF34" s="11">
        <v>6</v>
      </c>
      <c r="AG34" s="25">
        <v>2</v>
      </c>
      <c r="AH34" s="24">
        <v>3</v>
      </c>
      <c r="AI34" s="32">
        <v>1</v>
      </c>
      <c r="AJ34" s="25">
        <f t="shared" si="0"/>
        <v>24</v>
      </c>
      <c r="AK34" s="24">
        <f t="shared" si="1"/>
        <v>28</v>
      </c>
      <c r="AL34" s="32">
        <f t="shared" si="2"/>
        <v>33</v>
      </c>
      <c r="AM34" s="10">
        <f t="shared" si="3"/>
        <v>41</v>
      </c>
      <c r="AO34" s="1"/>
    </row>
    <row r="35" spans="1:41" x14ac:dyDescent="0.25">
      <c r="A35" s="7">
        <v>30</v>
      </c>
      <c r="B35" s="7" t="s">
        <v>63</v>
      </c>
      <c r="C35" s="7" t="s">
        <v>27</v>
      </c>
      <c r="D35" s="25">
        <v>5</v>
      </c>
      <c r="E35" s="24">
        <v>4</v>
      </c>
      <c r="F35" s="11">
        <v>2</v>
      </c>
      <c r="G35" s="32">
        <v>2</v>
      </c>
      <c r="H35" s="25">
        <v>4</v>
      </c>
      <c r="I35" s="25">
        <v>5</v>
      </c>
      <c r="J35" s="24">
        <v>2</v>
      </c>
      <c r="K35" s="32">
        <v>2</v>
      </c>
      <c r="L35" s="24">
        <v>2</v>
      </c>
      <c r="M35" s="11">
        <v>2</v>
      </c>
      <c r="N35" s="25">
        <v>5</v>
      </c>
      <c r="O35" s="32">
        <v>2</v>
      </c>
      <c r="P35" s="24">
        <v>2</v>
      </c>
      <c r="Q35" s="11">
        <v>3</v>
      </c>
      <c r="R35" s="24">
        <v>4</v>
      </c>
      <c r="S35" s="32">
        <v>5</v>
      </c>
      <c r="T35" s="11">
        <v>1</v>
      </c>
      <c r="U35" s="24">
        <v>3</v>
      </c>
      <c r="V35" s="11">
        <v>6</v>
      </c>
      <c r="W35" s="32">
        <v>2</v>
      </c>
      <c r="X35" s="24">
        <v>2</v>
      </c>
      <c r="Y35" s="11">
        <v>2</v>
      </c>
      <c r="Z35" s="25">
        <v>5</v>
      </c>
      <c r="AA35" s="32">
        <v>2</v>
      </c>
      <c r="AB35" s="25">
        <v>6</v>
      </c>
      <c r="AC35" s="11">
        <v>2</v>
      </c>
      <c r="AD35" s="25">
        <v>6</v>
      </c>
      <c r="AE35" s="32">
        <v>6</v>
      </c>
      <c r="AF35" s="11">
        <v>2</v>
      </c>
      <c r="AG35" s="25">
        <v>4</v>
      </c>
      <c r="AH35" s="24">
        <v>3</v>
      </c>
      <c r="AI35" s="32">
        <v>5</v>
      </c>
      <c r="AJ35" s="25">
        <f t="shared" si="0"/>
        <v>40</v>
      </c>
      <c r="AK35" s="24">
        <f t="shared" si="1"/>
        <v>22</v>
      </c>
      <c r="AL35" s="32">
        <f t="shared" si="2"/>
        <v>26</v>
      </c>
      <c r="AM35" s="10">
        <f t="shared" si="3"/>
        <v>20</v>
      </c>
      <c r="AO35" s="1"/>
    </row>
    <row r="36" spans="1:41" x14ac:dyDescent="0.25">
      <c r="A36" s="7">
        <v>31</v>
      </c>
      <c r="B36" s="7"/>
      <c r="C36" s="7"/>
      <c r="D36" s="5"/>
      <c r="E36" s="6"/>
      <c r="F36" s="11"/>
      <c r="G36" s="8"/>
      <c r="H36" s="5"/>
      <c r="I36" s="5"/>
      <c r="J36" s="6"/>
      <c r="K36" s="8"/>
      <c r="L36" s="6"/>
      <c r="M36" s="11"/>
      <c r="N36" s="5"/>
      <c r="O36" s="8"/>
      <c r="P36" s="6"/>
      <c r="Q36" s="11"/>
      <c r="R36" s="6"/>
      <c r="S36" s="8"/>
      <c r="T36" s="11"/>
      <c r="U36" s="6"/>
      <c r="V36" s="11"/>
      <c r="W36" s="8"/>
      <c r="X36" s="6"/>
      <c r="Y36" s="11"/>
      <c r="Z36" s="5"/>
      <c r="AA36" s="8"/>
      <c r="AB36" s="5"/>
      <c r="AC36" s="11"/>
      <c r="AD36" s="5"/>
      <c r="AE36" s="8"/>
      <c r="AF36" s="11"/>
      <c r="AG36" s="5"/>
      <c r="AH36" s="6"/>
      <c r="AI36" s="8"/>
      <c r="AJ36" s="5">
        <f t="shared" si="0"/>
        <v>0</v>
      </c>
      <c r="AK36" s="6">
        <f t="shared" si="1"/>
        <v>0</v>
      </c>
      <c r="AL36" s="8">
        <f t="shared" si="2"/>
        <v>0</v>
      </c>
      <c r="AM36" s="10">
        <f t="shared" si="3"/>
        <v>0</v>
      </c>
      <c r="AO36" s="1"/>
    </row>
    <row r="37" spans="1:41" x14ac:dyDescent="0.25">
      <c r="A37" s="7">
        <v>32</v>
      </c>
      <c r="B37" s="7"/>
      <c r="C37" s="7"/>
      <c r="D37" s="5"/>
      <c r="E37" s="6"/>
      <c r="F37" s="11"/>
      <c r="G37" s="8"/>
      <c r="H37" s="5"/>
      <c r="I37" s="5"/>
      <c r="J37" s="6"/>
      <c r="K37" s="8"/>
      <c r="L37" s="6"/>
      <c r="M37" s="11"/>
      <c r="N37" s="5"/>
      <c r="O37" s="8"/>
      <c r="P37" s="6"/>
      <c r="Q37" s="11"/>
      <c r="R37" s="6"/>
      <c r="S37" s="8"/>
      <c r="T37" s="11"/>
      <c r="U37" s="6"/>
      <c r="V37" s="11"/>
      <c r="W37" s="8"/>
      <c r="X37" s="6"/>
      <c r="Y37" s="11"/>
      <c r="Z37" s="5"/>
      <c r="AA37" s="8"/>
      <c r="AB37" s="5"/>
      <c r="AC37" s="11"/>
      <c r="AD37" s="5"/>
      <c r="AE37" s="8"/>
      <c r="AF37" s="11"/>
      <c r="AG37" s="5"/>
      <c r="AH37" s="6"/>
      <c r="AI37" s="8"/>
      <c r="AJ37" s="5">
        <f t="shared" si="0"/>
        <v>0</v>
      </c>
      <c r="AK37" s="6">
        <f t="shared" si="1"/>
        <v>0</v>
      </c>
      <c r="AL37" s="8">
        <f t="shared" si="2"/>
        <v>0</v>
      </c>
      <c r="AM37" s="10">
        <f t="shared" si="3"/>
        <v>0</v>
      </c>
      <c r="AO37" s="1"/>
    </row>
    <row r="38" spans="1:41" x14ac:dyDescent="0.25">
      <c r="A38" s="7">
        <v>34</v>
      </c>
      <c r="B38" s="7"/>
      <c r="C38" s="7"/>
      <c r="D38" s="5"/>
      <c r="E38" s="6"/>
      <c r="F38" s="11"/>
      <c r="G38" s="8"/>
      <c r="H38" s="5"/>
      <c r="I38" s="5"/>
      <c r="J38" s="6"/>
      <c r="K38" s="8"/>
      <c r="L38" s="6"/>
      <c r="M38" s="11"/>
      <c r="N38" s="5"/>
      <c r="O38" s="8"/>
      <c r="P38" s="6"/>
      <c r="Q38" s="11"/>
      <c r="R38" s="6"/>
      <c r="S38" s="8"/>
      <c r="T38" s="11"/>
      <c r="U38" s="6"/>
      <c r="V38" s="11"/>
      <c r="W38" s="8"/>
      <c r="X38" s="6"/>
      <c r="Y38" s="11"/>
      <c r="Z38" s="5"/>
      <c r="AA38" s="8"/>
      <c r="AB38" s="5"/>
      <c r="AC38" s="11"/>
      <c r="AD38" s="5"/>
      <c r="AE38" s="8"/>
      <c r="AF38" s="11"/>
      <c r="AG38" s="5"/>
      <c r="AH38" s="6"/>
      <c r="AI38" s="8"/>
      <c r="AJ38" s="5">
        <f t="shared" si="0"/>
        <v>0</v>
      </c>
      <c r="AK38" s="6">
        <f t="shared" si="1"/>
        <v>0</v>
      </c>
      <c r="AL38" s="8">
        <f t="shared" si="2"/>
        <v>0</v>
      </c>
      <c r="AM38" s="10">
        <f t="shared" si="3"/>
        <v>0</v>
      </c>
      <c r="AO38" s="1"/>
    </row>
    <row r="39" spans="1:41" x14ac:dyDescent="0.25">
      <c r="A39" s="7">
        <v>35</v>
      </c>
      <c r="B39" s="7"/>
      <c r="C39" s="7"/>
      <c r="D39" s="5"/>
      <c r="E39" s="6"/>
      <c r="F39" s="11"/>
      <c r="G39" s="8"/>
      <c r="H39" s="5"/>
      <c r="I39" s="5"/>
      <c r="J39" s="6"/>
      <c r="K39" s="8"/>
      <c r="L39" s="6"/>
      <c r="M39" s="11"/>
      <c r="N39" s="5"/>
      <c r="O39" s="8"/>
      <c r="P39" s="6"/>
      <c r="Q39" s="11"/>
      <c r="R39" s="6"/>
      <c r="S39" s="8"/>
      <c r="T39" s="11"/>
      <c r="U39" s="6"/>
      <c r="V39" s="11"/>
      <c r="W39" s="8"/>
      <c r="X39" s="6"/>
      <c r="Y39" s="11"/>
      <c r="Z39" s="5"/>
      <c r="AA39" s="8"/>
      <c r="AB39" s="5"/>
      <c r="AC39" s="11"/>
      <c r="AD39" s="5"/>
      <c r="AE39" s="8"/>
      <c r="AF39" s="11"/>
      <c r="AG39" s="5"/>
      <c r="AH39" s="6"/>
      <c r="AI39" s="8"/>
      <c r="AJ39" s="5">
        <f t="shared" si="0"/>
        <v>0</v>
      </c>
      <c r="AK39" s="6">
        <f t="shared" si="1"/>
        <v>0</v>
      </c>
      <c r="AL39" s="8">
        <f t="shared" si="2"/>
        <v>0</v>
      </c>
      <c r="AM39" s="10">
        <f t="shared" si="3"/>
        <v>0</v>
      </c>
      <c r="AO39" s="1"/>
    </row>
    <row r="40" spans="1:41" x14ac:dyDescent="0.25">
      <c r="A40" s="7">
        <v>36</v>
      </c>
      <c r="B40" s="7"/>
      <c r="C40" s="7"/>
      <c r="D40" s="5"/>
      <c r="E40" s="6"/>
      <c r="F40" s="11"/>
      <c r="G40" s="8"/>
      <c r="H40" s="5"/>
      <c r="I40" s="5"/>
      <c r="J40" s="6"/>
      <c r="K40" s="8"/>
      <c r="L40" s="6"/>
      <c r="M40" s="11"/>
      <c r="N40" s="5"/>
      <c r="O40" s="8"/>
      <c r="P40" s="6"/>
      <c r="Q40" s="11"/>
      <c r="R40" s="6"/>
      <c r="S40" s="8"/>
      <c r="T40" s="11"/>
      <c r="U40" s="6"/>
      <c r="V40" s="11"/>
      <c r="W40" s="8"/>
      <c r="X40" s="6"/>
      <c r="Y40" s="11"/>
      <c r="Z40" s="5"/>
      <c r="AA40" s="8"/>
      <c r="AB40" s="5"/>
      <c r="AC40" s="11"/>
      <c r="AD40" s="5"/>
      <c r="AE40" s="8"/>
      <c r="AF40" s="11"/>
      <c r="AG40" s="5"/>
      <c r="AH40" s="6"/>
      <c r="AI40" s="8"/>
      <c r="AJ40" s="5">
        <f t="shared" si="0"/>
        <v>0</v>
      </c>
      <c r="AK40" s="6">
        <f t="shared" si="1"/>
        <v>0</v>
      </c>
      <c r="AL40" s="8">
        <f t="shared" si="2"/>
        <v>0</v>
      </c>
      <c r="AM40" s="10">
        <f t="shared" si="3"/>
        <v>0</v>
      </c>
      <c r="AO40" s="1"/>
    </row>
    <row r="41" spans="1:41" x14ac:dyDescent="0.25">
      <c r="A41" s="7">
        <v>37</v>
      </c>
      <c r="B41" s="7"/>
      <c r="C41" s="7"/>
      <c r="D41" s="5"/>
      <c r="E41" s="6"/>
      <c r="F41" s="11"/>
      <c r="G41" s="8"/>
      <c r="H41" s="5"/>
      <c r="I41" s="5"/>
      <c r="J41" s="6"/>
      <c r="K41" s="8"/>
      <c r="L41" s="6"/>
      <c r="M41" s="11"/>
      <c r="N41" s="5"/>
      <c r="O41" s="8"/>
      <c r="P41" s="6"/>
      <c r="Q41" s="11"/>
      <c r="R41" s="6"/>
      <c r="S41" s="8"/>
      <c r="T41" s="11"/>
      <c r="U41" s="6"/>
      <c r="V41" s="11"/>
      <c r="W41" s="8"/>
      <c r="X41" s="6"/>
      <c r="Y41" s="11"/>
      <c r="Z41" s="5"/>
      <c r="AA41" s="8"/>
      <c r="AB41" s="5"/>
      <c r="AC41" s="11"/>
      <c r="AD41" s="5"/>
      <c r="AE41" s="8"/>
      <c r="AF41" s="11"/>
      <c r="AG41" s="5"/>
      <c r="AH41" s="6"/>
      <c r="AI41" s="8"/>
      <c r="AJ41" s="5">
        <f t="shared" si="0"/>
        <v>0</v>
      </c>
      <c r="AK41" s="6">
        <f t="shared" si="1"/>
        <v>0</v>
      </c>
      <c r="AL41" s="8">
        <f t="shared" si="2"/>
        <v>0</v>
      </c>
      <c r="AM41" s="10">
        <f t="shared" si="3"/>
        <v>0</v>
      </c>
      <c r="AO41" s="1"/>
    </row>
    <row r="42" spans="1:41" x14ac:dyDescent="0.25">
      <c r="A42" s="7">
        <v>38</v>
      </c>
      <c r="B42" s="7"/>
      <c r="C42" s="7"/>
      <c r="D42" s="5"/>
      <c r="E42" s="6"/>
      <c r="F42" s="11"/>
      <c r="G42" s="8"/>
      <c r="H42" s="5"/>
      <c r="I42" s="5"/>
      <c r="J42" s="6"/>
      <c r="K42" s="8"/>
      <c r="L42" s="6"/>
      <c r="M42" s="11"/>
      <c r="N42" s="5"/>
      <c r="O42" s="8"/>
      <c r="P42" s="6"/>
      <c r="Q42" s="11"/>
      <c r="R42" s="6"/>
      <c r="S42" s="8"/>
      <c r="T42" s="11"/>
      <c r="U42" s="6"/>
      <c r="V42" s="11"/>
      <c r="W42" s="8"/>
      <c r="X42" s="6"/>
      <c r="Y42" s="11"/>
      <c r="Z42" s="5"/>
      <c r="AA42" s="8"/>
      <c r="AB42" s="5"/>
      <c r="AC42" s="11"/>
      <c r="AD42" s="5"/>
      <c r="AE42" s="8"/>
      <c r="AF42" s="11"/>
      <c r="AG42" s="5"/>
      <c r="AH42" s="6"/>
      <c r="AI42" s="8"/>
      <c r="AJ42" s="5">
        <f t="shared" si="0"/>
        <v>0</v>
      </c>
      <c r="AK42" s="6">
        <f t="shared" si="1"/>
        <v>0</v>
      </c>
      <c r="AL42" s="8">
        <f t="shared" si="2"/>
        <v>0</v>
      </c>
      <c r="AM42" s="10">
        <f t="shared" si="3"/>
        <v>0</v>
      </c>
      <c r="AO42" s="1"/>
    </row>
    <row r="43" spans="1:41" x14ac:dyDescent="0.25">
      <c r="A43" s="7">
        <v>39</v>
      </c>
      <c r="B43" s="7"/>
      <c r="C43" s="7"/>
      <c r="D43" s="5"/>
      <c r="E43" s="6"/>
      <c r="F43" s="11"/>
      <c r="G43" s="8"/>
      <c r="H43" s="5"/>
      <c r="I43" s="5"/>
      <c r="J43" s="6"/>
      <c r="K43" s="8"/>
      <c r="L43" s="6"/>
      <c r="M43" s="11"/>
      <c r="N43" s="5"/>
      <c r="O43" s="8"/>
      <c r="P43" s="6"/>
      <c r="Q43" s="11"/>
      <c r="R43" s="6"/>
      <c r="S43" s="8"/>
      <c r="T43" s="11"/>
      <c r="U43" s="6"/>
      <c r="V43" s="11"/>
      <c r="W43" s="8"/>
      <c r="X43" s="6"/>
      <c r="Y43" s="11"/>
      <c r="Z43" s="5"/>
      <c r="AA43" s="8"/>
      <c r="AB43" s="5"/>
      <c r="AC43" s="11"/>
      <c r="AD43" s="5"/>
      <c r="AE43" s="8"/>
      <c r="AF43" s="11"/>
      <c r="AG43" s="5"/>
      <c r="AH43" s="6"/>
      <c r="AI43" s="8"/>
      <c r="AJ43" s="5">
        <f t="shared" si="0"/>
        <v>0</v>
      </c>
      <c r="AK43" s="6">
        <f t="shared" si="1"/>
        <v>0</v>
      </c>
      <c r="AL43" s="8">
        <f t="shared" si="2"/>
        <v>0</v>
      </c>
      <c r="AM43" s="10">
        <f t="shared" si="3"/>
        <v>0</v>
      </c>
      <c r="AO43" s="1"/>
    </row>
    <row r="44" spans="1:41" x14ac:dyDescent="0.25">
      <c r="A44" s="7">
        <v>40</v>
      </c>
      <c r="B44" s="7"/>
      <c r="C44" s="7"/>
      <c r="D44" s="5"/>
      <c r="E44" s="6"/>
      <c r="F44" s="11"/>
      <c r="G44" s="8"/>
      <c r="H44" s="5"/>
      <c r="I44" s="5"/>
      <c r="J44" s="6"/>
      <c r="K44" s="8"/>
      <c r="L44" s="6"/>
      <c r="M44" s="11"/>
      <c r="N44" s="5"/>
      <c r="O44" s="8"/>
      <c r="P44" s="6"/>
      <c r="Q44" s="11"/>
      <c r="R44" s="6"/>
      <c r="S44" s="8"/>
      <c r="T44" s="11"/>
      <c r="U44" s="6"/>
      <c r="V44" s="11"/>
      <c r="W44" s="8"/>
      <c r="X44" s="6"/>
      <c r="Y44" s="11"/>
      <c r="Z44" s="5"/>
      <c r="AA44" s="8"/>
      <c r="AB44" s="5"/>
      <c r="AC44" s="11"/>
      <c r="AD44" s="5"/>
      <c r="AE44" s="8"/>
      <c r="AF44" s="11"/>
      <c r="AG44" s="5"/>
      <c r="AH44" s="6"/>
      <c r="AI44" s="8"/>
      <c r="AJ44" s="5">
        <f t="shared" si="0"/>
        <v>0</v>
      </c>
      <c r="AK44" s="6">
        <f t="shared" si="1"/>
        <v>0</v>
      </c>
      <c r="AL44" s="8">
        <f t="shared" si="2"/>
        <v>0</v>
      </c>
      <c r="AM44" s="10">
        <f t="shared" si="3"/>
        <v>0</v>
      </c>
      <c r="AO44" s="1"/>
    </row>
    <row r="45" spans="1:41" x14ac:dyDescent="0.25">
      <c r="A45" s="7">
        <v>41</v>
      </c>
      <c r="B45" s="7"/>
      <c r="C45" s="7"/>
      <c r="D45" s="5"/>
      <c r="E45" s="6"/>
      <c r="F45" s="11"/>
      <c r="G45" s="8"/>
      <c r="H45" s="5"/>
      <c r="I45" s="5"/>
      <c r="J45" s="6"/>
      <c r="K45" s="8"/>
      <c r="L45" s="6"/>
      <c r="M45" s="11"/>
      <c r="N45" s="5"/>
      <c r="O45" s="8"/>
      <c r="P45" s="6"/>
      <c r="Q45" s="11"/>
      <c r="R45" s="6"/>
      <c r="S45" s="8"/>
      <c r="T45" s="11"/>
      <c r="U45" s="6"/>
      <c r="V45" s="11"/>
      <c r="W45" s="8"/>
      <c r="X45" s="6"/>
      <c r="Y45" s="11"/>
      <c r="Z45" s="5"/>
      <c r="AA45" s="8"/>
      <c r="AB45" s="5"/>
      <c r="AC45" s="11"/>
      <c r="AD45" s="5"/>
      <c r="AE45" s="8"/>
      <c r="AF45" s="11"/>
      <c r="AG45" s="5"/>
      <c r="AH45" s="6"/>
      <c r="AI45" s="8"/>
      <c r="AJ45" s="5">
        <f t="shared" si="0"/>
        <v>0</v>
      </c>
      <c r="AK45" s="6">
        <f t="shared" si="1"/>
        <v>0</v>
      </c>
      <c r="AL45" s="8">
        <f t="shared" si="2"/>
        <v>0</v>
      </c>
      <c r="AM45" s="10">
        <f t="shared" si="3"/>
        <v>0</v>
      </c>
      <c r="AO45" s="1"/>
    </row>
    <row r="46" spans="1:41" x14ac:dyDescent="0.25">
      <c r="A46" s="7">
        <v>42</v>
      </c>
      <c r="B46" s="7"/>
      <c r="C46" s="7"/>
      <c r="D46" s="5"/>
      <c r="E46" s="6"/>
      <c r="F46" s="11"/>
      <c r="G46" s="8"/>
      <c r="H46" s="5"/>
      <c r="I46" s="5"/>
      <c r="J46" s="6"/>
      <c r="K46" s="8"/>
      <c r="L46" s="6"/>
      <c r="M46" s="11"/>
      <c r="N46" s="5"/>
      <c r="O46" s="8"/>
      <c r="P46" s="6"/>
      <c r="Q46" s="11"/>
      <c r="R46" s="6"/>
      <c r="S46" s="8"/>
      <c r="T46" s="11"/>
      <c r="U46" s="6"/>
      <c r="V46" s="11"/>
      <c r="W46" s="8"/>
      <c r="X46" s="6"/>
      <c r="Y46" s="11"/>
      <c r="Z46" s="5"/>
      <c r="AA46" s="8"/>
      <c r="AB46" s="5"/>
      <c r="AC46" s="11"/>
      <c r="AD46" s="5"/>
      <c r="AE46" s="8"/>
      <c r="AF46" s="11"/>
      <c r="AG46" s="5"/>
      <c r="AH46" s="6"/>
      <c r="AI46" s="8"/>
      <c r="AJ46" s="5">
        <f t="shared" si="0"/>
        <v>0</v>
      </c>
      <c r="AK46" s="6">
        <f t="shared" si="1"/>
        <v>0</v>
      </c>
      <c r="AL46" s="8">
        <f t="shared" si="2"/>
        <v>0</v>
      </c>
      <c r="AM46" s="10">
        <f t="shared" si="3"/>
        <v>0</v>
      </c>
      <c r="AO46" s="1"/>
    </row>
    <row r="47" spans="1:41" x14ac:dyDescent="0.25">
      <c r="A47" s="7">
        <v>43</v>
      </c>
      <c r="B47" s="7"/>
      <c r="C47" s="7"/>
      <c r="D47" s="5"/>
      <c r="E47" s="6"/>
      <c r="F47" s="11"/>
      <c r="G47" s="8"/>
      <c r="H47" s="5"/>
      <c r="I47" s="5"/>
      <c r="J47" s="6"/>
      <c r="K47" s="8"/>
      <c r="L47" s="6"/>
      <c r="M47" s="11"/>
      <c r="N47" s="5"/>
      <c r="O47" s="8"/>
      <c r="P47" s="6"/>
      <c r="Q47" s="11"/>
      <c r="R47" s="6"/>
      <c r="S47" s="8"/>
      <c r="T47" s="11"/>
      <c r="U47" s="6"/>
      <c r="V47" s="11"/>
      <c r="W47" s="8"/>
      <c r="X47" s="6"/>
      <c r="Y47" s="11"/>
      <c r="Z47" s="5"/>
      <c r="AA47" s="8"/>
      <c r="AB47" s="5"/>
      <c r="AC47" s="11"/>
      <c r="AD47" s="5"/>
      <c r="AE47" s="8"/>
      <c r="AF47" s="11"/>
      <c r="AG47" s="5"/>
      <c r="AH47" s="6"/>
      <c r="AI47" s="8"/>
      <c r="AJ47" s="5">
        <f t="shared" si="0"/>
        <v>0</v>
      </c>
      <c r="AK47" s="6">
        <f t="shared" si="1"/>
        <v>0</v>
      </c>
      <c r="AL47" s="8">
        <f t="shared" si="2"/>
        <v>0</v>
      </c>
      <c r="AM47" s="10">
        <f t="shared" si="3"/>
        <v>0</v>
      </c>
      <c r="AO47" s="1"/>
    </row>
    <row r="48" spans="1:41" x14ac:dyDescent="0.25">
      <c r="A48" s="7">
        <v>44</v>
      </c>
      <c r="B48" s="7"/>
      <c r="C48" s="7"/>
      <c r="D48" s="5"/>
      <c r="E48" s="6"/>
      <c r="F48" s="11"/>
      <c r="G48" s="8"/>
      <c r="H48" s="5"/>
      <c r="I48" s="5"/>
      <c r="J48" s="6"/>
      <c r="K48" s="8"/>
      <c r="L48" s="6"/>
      <c r="M48" s="11"/>
      <c r="N48" s="5"/>
      <c r="O48" s="8"/>
      <c r="P48" s="6"/>
      <c r="Q48" s="11"/>
      <c r="R48" s="6"/>
      <c r="S48" s="8"/>
      <c r="T48" s="11"/>
      <c r="U48" s="6"/>
      <c r="V48" s="11"/>
      <c r="W48" s="8"/>
      <c r="X48" s="6"/>
      <c r="Y48" s="11"/>
      <c r="Z48" s="5"/>
      <c r="AA48" s="8"/>
      <c r="AB48" s="5"/>
      <c r="AC48" s="11"/>
      <c r="AD48" s="5"/>
      <c r="AE48" s="8"/>
      <c r="AF48" s="11"/>
      <c r="AG48" s="5"/>
      <c r="AH48" s="6"/>
      <c r="AI48" s="8"/>
      <c r="AJ48" s="5">
        <f t="shared" si="0"/>
        <v>0</v>
      </c>
      <c r="AK48" s="6">
        <f t="shared" si="1"/>
        <v>0</v>
      </c>
      <c r="AL48" s="8">
        <f t="shared" si="2"/>
        <v>0</v>
      </c>
      <c r="AM48" s="10">
        <f t="shared" si="3"/>
        <v>0</v>
      </c>
      <c r="AO48" s="1"/>
    </row>
    <row r="49" spans="1:39" x14ac:dyDescent="0.25">
      <c r="A49" s="7">
        <v>45</v>
      </c>
      <c r="B49" s="7"/>
      <c r="C49" s="7"/>
      <c r="D49" s="5"/>
      <c r="E49" s="6"/>
      <c r="F49" s="11"/>
      <c r="G49" s="8"/>
      <c r="H49" s="5"/>
      <c r="I49" s="5"/>
      <c r="J49" s="6"/>
      <c r="K49" s="8"/>
      <c r="L49" s="6"/>
      <c r="M49" s="11"/>
      <c r="N49" s="5"/>
      <c r="O49" s="8"/>
      <c r="P49" s="6"/>
      <c r="Q49" s="11"/>
      <c r="R49" s="6"/>
      <c r="S49" s="8"/>
      <c r="T49" s="11"/>
      <c r="U49" s="6"/>
      <c r="V49" s="11"/>
      <c r="W49" s="8"/>
      <c r="X49" s="6"/>
      <c r="Y49" s="11"/>
      <c r="Z49" s="5"/>
      <c r="AA49" s="8"/>
      <c r="AB49" s="5"/>
      <c r="AC49" s="11"/>
      <c r="AD49" s="5"/>
      <c r="AE49" s="8"/>
      <c r="AF49" s="11"/>
      <c r="AG49" s="5"/>
      <c r="AH49" s="6"/>
      <c r="AI49" s="8"/>
      <c r="AJ49" s="5">
        <f t="shared" si="0"/>
        <v>0</v>
      </c>
      <c r="AK49" s="6">
        <f t="shared" si="1"/>
        <v>0</v>
      </c>
      <c r="AL49" s="8">
        <f t="shared" si="2"/>
        <v>0</v>
      </c>
      <c r="AM49" s="10">
        <f t="shared" si="3"/>
        <v>0</v>
      </c>
    </row>
    <row r="50" spans="1:39" s="9" customFormat="1" x14ac:dyDescent="0.25"/>
    <row r="51" spans="1:39" s="9" customFormat="1" x14ac:dyDescent="0.25"/>
    <row r="52" spans="1:39" s="9" customFormat="1" x14ac:dyDescent="0.25"/>
    <row r="53" spans="1:39" s="9" customFormat="1" x14ac:dyDescent="0.25"/>
    <row r="54" spans="1:39" s="9" customFormat="1" x14ac:dyDescent="0.25"/>
    <row r="55" spans="1:39" s="9" customFormat="1" x14ac:dyDescent="0.25"/>
    <row r="56" spans="1:39" s="9" customFormat="1" x14ac:dyDescent="0.25"/>
    <row r="57" spans="1:39" s="9" customFormat="1" x14ac:dyDescent="0.25"/>
    <row r="58" spans="1:39" s="9" customFormat="1" x14ac:dyDescent="0.25"/>
    <row r="59" spans="1:39" s="9" customFormat="1" x14ac:dyDescent="0.25"/>
    <row r="60" spans="1:39" s="9" customFormat="1" x14ac:dyDescent="0.25"/>
    <row r="61" spans="1:39" s="9" customFormat="1" x14ac:dyDescent="0.25"/>
    <row r="62" spans="1:39" s="9" customFormat="1" x14ac:dyDescent="0.25"/>
    <row r="63" spans="1:39" s="9" customFormat="1" x14ac:dyDescent="0.25"/>
    <row r="64" spans="1:39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  <row r="403" s="9" customFormat="1" x14ac:dyDescent="0.25"/>
    <row r="404" s="9" customFormat="1" x14ac:dyDescent="0.25"/>
    <row r="405" s="9" customFormat="1" x14ac:dyDescent="0.25"/>
    <row r="406" s="9" customFormat="1" x14ac:dyDescent="0.25"/>
    <row r="407" s="9" customFormat="1" x14ac:dyDescent="0.25"/>
    <row r="408" s="9" customFormat="1" x14ac:dyDescent="0.25"/>
    <row r="409" s="9" customFormat="1" x14ac:dyDescent="0.25"/>
    <row r="410" s="9" customFormat="1" x14ac:dyDescent="0.25"/>
    <row r="411" s="9" customFormat="1" x14ac:dyDescent="0.25"/>
    <row r="412" s="9" customFormat="1" x14ac:dyDescent="0.25"/>
    <row r="413" s="9" customFormat="1" x14ac:dyDescent="0.25"/>
    <row r="414" s="9" customFormat="1" x14ac:dyDescent="0.25"/>
    <row r="415" s="9" customFormat="1" x14ac:dyDescent="0.25"/>
    <row r="416" s="9" customFormat="1" x14ac:dyDescent="0.25"/>
    <row r="417" s="9" customFormat="1" x14ac:dyDescent="0.25"/>
    <row r="418" s="9" customFormat="1" x14ac:dyDescent="0.25"/>
    <row r="419" s="9" customFormat="1" x14ac:dyDescent="0.25"/>
    <row r="420" s="9" customFormat="1" x14ac:dyDescent="0.25"/>
    <row r="421" s="9" customFormat="1" x14ac:dyDescent="0.25"/>
    <row r="422" s="9" customFormat="1" x14ac:dyDescent="0.25"/>
    <row r="423" s="9" customFormat="1" x14ac:dyDescent="0.25"/>
    <row r="424" s="9" customFormat="1" x14ac:dyDescent="0.25"/>
    <row r="425" s="9" customFormat="1" x14ac:dyDescent="0.25"/>
    <row r="426" s="9" customFormat="1" x14ac:dyDescent="0.25"/>
    <row r="427" s="9" customFormat="1" x14ac:dyDescent="0.25"/>
    <row r="428" s="9" customFormat="1" x14ac:dyDescent="0.25"/>
    <row r="429" s="9" customFormat="1" x14ac:dyDescent="0.25"/>
    <row r="430" s="9" customFormat="1" x14ac:dyDescent="0.25"/>
    <row r="431" s="9" customFormat="1" x14ac:dyDescent="0.25"/>
    <row r="432" s="9" customFormat="1" x14ac:dyDescent="0.25"/>
    <row r="433" s="9" customFormat="1" x14ac:dyDescent="0.25"/>
    <row r="434" s="9" customFormat="1" x14ac:dyDescent="0.25"/>
    <row r="435" s="9" customFormat="1" x14ac:dyDescent="0.25"/>
    <row r="436" s="9" customFormat="1" x14ac:dyDescent="0.25"/>
    <row r="437" s="9" customFormat="1" x14ac:dyDescent="0.25"/>
    <row r="438" s="9" customFormat="1" x14ac:dyDescent="0.25"/>
    <row r="439" s="9" customFormat="1" x14ac:dyDescent="0.25"/>
    <row r="440" s="9" customFormat="1" x14ac:dyDescent="0.25"/>
    <row r="441" s="9" customFormat="1" x14ac:dyDescent="0.25"/>
    <row r="442" s="9" customFormat="1" x14ac:dyDescent="0.25"/>
    <row r="443" s="9" customFormat="1" x14ac:dyDescent="0.25"/>
    <row r="444" s="9" customFormat="1" x14ac:dyDescent="0.25"/>
    <row r="445" s="9" customFormat="1" x14ac:dyDescent="0.25"/>
    <row r="446" s="9" customFormat="1" x14ac:dyDescent="0.25"/>
    <row r="447" s="9" customFormat="1" x14ac:dyDescent="0.25"/>
    <row r="448" s="9" customFormat="1" x14ac:dyDescent="0.25"/>
    <row r="449" s="9" customFormat="1" x14ac:dyDescent="0.25"/>
    <row r="450" s="9" customFormat="1" x14ac:dyDescent="0.25"/>
    <row r="451" s="9" customFormat="1" x14ac:dyDescent="0.25"/>
    <row r="452" s="9" customFormat="1" x14ac:dyDescent="0.25"/>
    <row r="453" s="9" customFormat="1" x14ac:dyDescent="0.25"/>
    <row r="454" s="9" customFormat="1" x14ac:dyDescent="0.25"/>
    <row r="455" s="9" customFormat="1" x14ac:dyDescent="0.25"/>
    <row r="456" s="9" customFormat="1" x14ac:dyDescent="0.25"/>
    <row r="457" s="9" customFormat="1" x14ac:dyDescent="0.25"/>
    <row r="458" s="9" customFormat="1" x14ac:dyDescent="0.25"/>
    <row r="459" s="9" customFormat="1" x14ac:dyDescent="0.25"/>
    <row r="460" s="9" customFormat="1" x14ac:dyDescent="0.25"/>
    <row r="461" s="9" customFormat="1" x14ac:dyDescent="0.25"/>
    <row r="462" s="9" customFormat="1" x14ac:dyDescent="0.25"/>
    <row r="463" s="9" customFormat="1" x14ac:dyDescent="0.25"/>
    <row r="464" s="9" customFormat="1" x14ac:dyDescent="0.25"/>
    <row r="465" s="9" customFormat="1" x14ac:dyDescent="0.25"/>
    <row r="466" s="9" customFormat="1" x14ac:dyDescent="0.25"/>
    <row r="467" s="9" customFormat="1" x14ac:dyDescent="0.25"/>
    <row r="468" s="9" customFormat="1" x14ac:dyDescent="0.25"/>
    <row r="469" s="9" customFormat="1" x14ac:dyDescent="0.25"/>
    <row r="470" s="9" customFormat="1" x14ac:dyDescent="0.25"/>
    <row r="471" s="9" customFormat="1" x14ac:dyDescent="0.25"/>
    <row r="472" s="9" customFormat="1" x14ac:dyDescent="0.25"/>
    <row r="473" s="9" customFormat="1" x14ac:dyDescent="0.25"/>
    <row r="474" s="9" customFormat="1" x14ac:dyDescent="0.25"/>
    <row r="475" s="9" customFormat="1" x14ac:dyDescent="0.25"/>
    <row r="476" s="9" customFormat="1" x14ac:dyDescent="0.25"/>
    <row r="477" s="9" customFormat="1" x14ac:dyDescent="0.25"/>
    <row r="478" s="9" customFormat="1" x14ac:dyDescent="0.25"/>
    <row r="479" s="9" customFormat="1" x14ac:dyDescent="0.25"/>
    <row r="480" s="9" customFormat="1" x14ac:dyDescent="0.25"/>
    <row r="481" s="9" customFormat="1" x14ac:dyDescent="0.25"/>
    <row r="482" s="9" customFormat="1" x14ac:dyDescent="0.25"/>
    <row r="483" s="9" customFormat="1" x14ac:dyDescent="0.25"/>
    <row r="484" s="9" customFormat="1" x14ac:dyDescent="0.25"/>
    <row r="485" s="9" customFormat="1" x14ac:dyDescent="0.25"/>
    <row r="486" s="9" customFormat="1" x14ac:dyDescent="0.25"/>
    <row r="487" s="9" customFormat="1" x14ac:dyDescent="0.25"/>
    <row r="488" s="9" customFormat="1" x14ac:dyDescent="0.25"/>
    <row r="489" s="9" customFormat="1" x14ac:dyDescent="0.25"/>
    <row r="490" s="9" customFormat="1" x14ac:dyDescent="0.25"/>
    <row r="491" s="9" customFormat="1" x14ac:dyDescent="0.25"/>
    <row r="492" s="9" customFormat="1" x14ac:dyDescent="0.25"/>
    <row r="493" s="9" customFormat="1" x14ac:dyDescent="0.25"/>
    <row r="494" s="9" customFormat="1" x14ac:dyDescent="0.25"/>
    <row r="495" s="9" customFormat="1" x14ac:dyDescent="0.25"/>
    <row r="496" s="9" customFormat="1" x14ac:dyDescent="0.25"/>
    <row r="497" s="9" customFormat="1" x14ac:dyDescent="0.25"/>
    <row r="498" s="9" customFormat="1" x14ac:dyDescent="0.25"/>
    <row r="499" s="9" customFormat="1" x14ac:dyDescent="0.25"/>
    <row r="500" s="9" customFormat="1" x14ac:dyDescent="0.25"/>
    <row r="501" s="9" customFormat="1" x14ac:dyDescent="0.25"/>
    <row r="502" s="9" customFormat="1" x14ac:dyDescent="0.25"/>
    <row r="503" s="9" customFormat="1" x14ac:dyDescent="0.25"/>
    <row r="504" s="9" customFormat="1" x14ac:dyDescent="0.25"/>
    <row r="505" s="9" customFormat="1" x14ac:dyDescent="0.25"/>
    <row r="506" s="9" customFormat="1" x14ac:dyDescent="0.25"/>
    <row r="507" s="9" customFormat="1" x14ac:dyDescent="0.25"/>
    <row r="508" s="9" customFormat="1" x14ac:dyDescent="0.25"/>
    <row r="509" s="9" customFormat="1" x14ac:dyDescent="0.25"/>
    <row r="510" s="9" customFormat="1" x14ac:dyDescent="0.25"/>
    <row r="511" s="9" customFormat="1" x14ac:dyDescent="0.25"/>
    <row r="512" s="9" customFormat="1" x14ac:dyDescent="0.25"/>
    <row r="513" s="9" customFormat="1" x14ac:dyDescent="0.25"/>
    <row r="514" s="9" customFormat="1" x14ac:dyDescent="0.25"/>
    <row r="515" s="9" customFormat="1" x14ac:dyDescent="0.25"/>
    <row r="516" s="9" customFormat="1" x14ac:dyDescent="0.25"/>
    <row r="517" s="9" customFormat="1" x14ac:dyDescent="0.25"/>
    <row r="518" s="9" customFormat="1" x14ac:dyDescent="0.25"/>
    <row r="519" s="9" customFormat="1" x14ac:dyDescent="0.25"/>
    <row r="520" s="9" customFormat="1" x14ac:dyDescent="0.25"/>
    <row r="521" s="9" customFormat="1" x14ac:dyDescent="0.25"/>
    <row r="522" s="9" customFormat="1" x14ac:dyDescent="0.25"/>
    <row r="523" s="9" customFormat="1" x14ac:dyDescent="0.25"/>
    <row r="524" s="9" customFormat="1" x14ac:dyDescent="0.25"/>
    <row r="525" s="9" customFormat="1" x14ac:dyDescent="0.25"/>
    <row r="526" s="9" customFormat="1" x14ac:dyDescent="0.25"/>
    <row r="527" s="9" customFormat="1" x14ac:dyDescent="0.25"/>
    <row r="528" s="9" customFormat="1" x14ac:dyDescent="0.25"/>
    <row r="529" s="9" customFormat="1" x14ac:dyDescent="0.25"/>
    <row r="530" s="9" customFormat="1" x14ac:dyDescent="0.25"/>
    <row r="531" s="9" customFormat="1" x14ac:dyDescent="0.25"/>
    <row r="532" s="9" customFormat="1" x14ac:dyDescent="0.25"/>
    <row r="533" s="9" customFormat="1" x14ac:dyDescent="0.25"/>
    <row r="534" s="9" customFormat="1" x14ac:dyDescent="0.25"/>
    <row r="535" s="9" customFormat="1" x14ac:dyDescent="0.25"/>
    <row r="536" s="9" customFormat="1" x14ac:dyDescent="0.25"/>
    <row r="537" s="9" customFormat="1" x14ac:dyDescent="0.25"/>
    <row r="538" s="9" customFormat="1" x14ac:dyDescent="0.25"/>
    <row r="539" s="9" customFormat="1" x14ac:dyDescent="0.25"/>
    <row r="540" s="9" customFormat="1" x14ac:dyDescent="0.25"/>
    <row r="541" s="9" customFormat="1" x14ac:dyDescent="0.25"/>
    <row r="542" s="9" customFormat="1" x14ac:dyDescent="0.25"/>
    <row r="543" s="9" customFormat="1" x14ac:dyDescent="0.25"/>
    <row r="544" s="9" customFormat="1" x14ac:dyDescent="0.25"/>
    <row r="545" s="9" customFormat="1" x14ac:dyDescent="0.25"/>
    <row r="546" s="9" customFormat="1" x14ac:dyDescent="0.25"/>
    <row r="547" s="9" customFormat="1" x14ac:dyDescent="0.25"/>
    <row r="548" s="9" customFormat="1" x14ac:dyDescent="0.25"/>
    <row r="549" s="9" customFormat="1" x14ac:dyDescent="0.25"/>
    <row r="550" s="9" customFormat="1" x14ac:dyDescent="0.25"/>
    <row r="551" s="9" customFormat="1" x14ac:dyDescent="0.25"/>
    <row r="552" s="9" customFormat="1" x14ac:dyDescent="0.25"/>
    <row r="553" s="9" customFormat="1" x14ac:dyDescent="0.25"/>
    <row r="554" s="9" customFormat="1" x14ac:dyDescent="0.25"/>
    <row r="555" s="9" customFormat="1" x14ac:dyDescent="0.25"/>
    <row r="556" s="9" customFormat="1" x14ac:dyDescent="0.25"/>
    <row r="557" s="9" customFormat="1" x14ac:dyDescent="0.25"/>
    <row r="558" s="9" customFormat="1" x14ac:dyDescent="0.25"/>
    <row r="559" s="9" customFormat="1" x14ac:dyDescent="0.25"/>
    <row r="560" s="9" customFormat="1" x14ac:dyDescent="0.25"/>
    <row r="561" s="9" customFormat="1" x14ac:dyDescent="0.25"/>
    <row r="562" s="9" customFormat="1" x14ac:dyDescent="0.25"/>
    <row r="563" s="9" customFormat="1" x14ac:dyDescent="0.25"/>
    <row r="564" s="9" customFormat="1" x14ac:dyDescent="0.25"/>
    <row r="565" s="9" customFormat="1" x14ac:dyDescent="0.25"/>
    <row r="566" s="9" customFormat="1" x14ac:dyDescent="0.25"/>
    <row r="567" s="9" customFormat="1" x14ac:dyDescent="0.25"/>
    <row r="568" s="9" customFormat="1" x14ac:dyDescent="0.25"/>
    <row r="569" s="9" customFormat="1" x14ac:dyDescent="0.25"/>
    <row r="570" s="9" customFormat="1" x14ac:dyDescent="0.25"/>
    <row r="571" s="9" customFormat="1" x14ac:dyDescent="0.25"/>
    <row r="572" s="9" customFormat="1" x14ac:dyDescent="0.25"/>
    <row r="573" s="9" customFormat="1" x14ac:dyDescent="0.25"/>
    <row r="574" s="9" customFormat="1" x14ac:dyDescent="0.25"/>
    <row r="575" s="9" customFormat="1" x14ac:dyDescent="0.25"/>
    <row r="576" s="9" customFormat="1" x14ac:dyDescent="0.25"/>
    <row r="577" s="9" customFormat="1" x14ac:dyDescent="0.25"/>
    <row r="578" s="9" customFormat="1" x14ac:dyDescent="0.25"/>
    <row r="579" s="9" customFormat="1" x14ac:dyDescent="0.25"/>
    <row r="580" s="9" customFormat="1" x14ac:dyDescent="0.25"/>
    <row r="581" s="9" customFormat="1" x14ac:dyDescent="0.25"/>
    <row r="582" s="9" customFormat="1" x14ac:dyDescent="0.25"/>
    <row r="583" s="9" customFormat="1" x14ac:dyDescent="0.25"/>
    <row r="584" s="9" customFormat="1" x14ac:dyDescent="0.25"/>
    <row r="585" s="9" customFormat="1" x14ac:dyDescent="0.25"/>
    <row r="586" s="9" customFormat="1" x14ac:dyDescent="0.25"/>
    <row r="587" s="9" customFormat="1" x14ac:dyDescent="0.25"/>
    <row r="588" s="9" customFormat="1" x14ac:dyDescent="0.25"/>
    <row r="589" s="9" customFormat="1" x14ac:dyDescent="0.25"/>
    <row r="590" s="9" customFormat="1" x14ac:dyDescent="0.25"/>
    <row r="591" s="9" customFormat="1" x14ac:dyDescent="0.25"/>
    <row r="592" s="9" customFormat="1" x14ac:dyDescent="0.25"/>
    <row r="593" s="9" customFormat="1" x14ac:dyDescent="0.25"/>
    <row r="594" s="9" customFormat="1" x14ac:dyDescent="0.25"/>
    <row r="595" s="9" customFormat="1" x14ac:dyDescent="0.25"/>
    <row r="596" s="9" customFormat="1" x14ac:dyDescent="0.25"/>
    <row r="597" s="9" customFormat="1" x14ac:dyDescent="0.25"/>
    <row r="598" s="9" customFormat="1" x14ac:dyDescent="0.25"/>
    <row r="599" s="9" customFormat="1" x14ac:dyDescent="0.25"/>
    <row r="600" s="9" customFormat="1" x14ac:dyDescent="0.25"/>
    <row r="601" s="9" customFormat="1" x14ac:dyDescent="0.25"/>
    <row r="602" s="9" customFormat="1" x14ac:dyDescent="0.25"/>
    <row r="603" s="9" customFormat="1" x14ac:dyDescent="0.25"/>
    <row r="604" s="9" customFormat="1" x14ac:dyDescent="0.25"/>
    <row r="605" s="9" customFormat="1" x14ac:dyDescent="0.25"/>
    <row r="606" s="9" customFormat="1" x14ac:dyDescent="0.25"/>
    <row r="607" s="9" customFormat="1" x14ac:dyDescent="0.25"/>
    <row r="608" s="9" customFormat="1" x14ac:dyDescent="0.25"/>
    <row r="609" s="9" customFormat="1" x14ac:dyDescent="0.25"/>
    <row r="610" s="9" customFormat="1" x14ac:dyDescent="0.25"/>
    <row r="611" s="9" customFormat="1" x14ac:dyDescent="0.25"/>
    <row r="612" s="9" customFormat="1" x14ac:dyDescent="0.25"/>
    <row r="613" s="9" customFormat="1" x14ac:dyDescent="0.25"/>
    <row r="614" s="9" customFormat="1" x14ac:dyDescent="0.25"/>
    <row r="615" s="9" customFormat="1" x14ac:dyDescent="0.25"/>
    <row r="616" s="9" customFormat="1" x14ac:dyDescent="0.25"/>
    <row r="617" s="9" customFormat="1" x14ac:dyDescent="0.25"/>
    <row r="618" s="9" customFormat="1" x14ac:dyDescent="0.25"/>
    <row r="619" s="9" customFormat="1" x14ac:dyDescent="0.25"/>
    <row r="620" s="9" customFormat="1" x14ac:dyDescent="0.25"/>
    <row r="621" s="9" customFormat="1" x14ac:dyDescent="0.25"/>
    <row r="622" s="9" customFormat="1" x14ac:dyDescent="0.25"/>
    <row r="623" s="9" customFormat="1" x14ac:dyDescent="0.25"/>
    <row r="624" s="9" customFormat="1" x14ac:dyDescent="0.25"/>
    <row r="625" s="9" customFormat="1" x14ac:dyDescent="0.25"/>
    <row r="626" s="9" customFormat="1" x14ac:dyDescent="0.25"/>
    <row r="627" s="9" customFormat="1" x14ac:dyDescent="0.25"/>
    <row r="628" s="9" customFormat="1" x14ac:dyDescent="0.25"/>
    <row r="629" s="9" customFormat="1" x14ac:dyDescent="0.25"/>
    <row r="630" s="9" customFormat="1" x14ac:dyDescent="0.25"/>
    <row r="631" s="9" customFormat="1" x14ac:dyDescent="0.25"/>
    <row r="632" s="9" customFormat="1" x14ac:dyDescent="0.25"/>
    <row r="633" s="9" customFormat="1" x14ac:dyDescent="0.25"/>
    <row r="634" s="9" customFormat="1" x14ac:dyDescent="0.25"/>
    <row r="635" s="9" customFormat="1" x14ac:dyDescent="0.25"/>
    <row r="636" s="9" customFormat="1" x14ac:dyDescent="0.25"/>
    <row r="637" s="9" customFormat="1" x14ac:dyDescent="0.25"/>
    <row r="638" s="9" customFormat="1" x14ac:dyDescent="0.25"/>
    <row r="639" s="9" customFormat="1" x14ac:dyDescent="0.25"/>
    <row r="640" s="9" customFormat="1" x14ac:dyDescent="0.25"/>
    <row r="641" s="9" customFormat="1" x14ac:dyDescent="0.25"/>
    <row r="642" s="9" customFormat="1" x14ac:dyDescent="0.25"/>
    <row r="643" s="9" customFormat="1" x14ac:dyDescent="0.25"/>
    <row r="644" s="9" customFormat="1" x14ac:dyDescent="0.25"/>
    <row r="645" s="9" customFormat="1" x14ac:dyDescent="0.25"/>
    <row r="646" s="9" customFormat="1" x14ac:dyDescent="0.25"/>
    <row r="647" s="9" customFormat="1" x14ac:dyDescent="0.25"/>
    <row r="648" s="9" customFormat="1" x14ac:dyDescent="0.25"/>
    <row r="649" s="9" customFormat="1" x14ac:dyDescent="0.25"/>
    <row r="650" s="9" customFormat="1" x14ac:dyDescent="0.25"/>
    <row r="651" s="9" customFormat="1" x14ac:dyDescent="0.25"/>
    <row r="652" s="9" customFormat="1" x14ac:dyDescent="0.25"/>
    <row r="653" s="9" customFormat="1" x14ac:dyDescent="0.25"/>
    <row r="654" s="9" customFormat="1" x14ac:dyDescent="0.25"/>
    <row r="655" s="9" customFormat="1" x14ac:dyDescent="0.25"/>
    <row r="656" s="9" customFormat="1" x14ac:dyDescent="0.25"/>
    <row r="657" s="9" customFormat="1" x14ac:dyDescent="0.25"/>
    <row r="658" s="9" customFormat="1" x14ac:dyDescent="0.25"/>
    <row r="659" s="9" customFormat="1" x14ac:dyDescent="0.25"/>
    <row r="660" s="9" customFormat="1" x14ac:dyDescent="0.25"/>
    <row r="661" s="9" customFormat="1" x14ac:dyDescent="0.25"/>
    <row r="662" s="9" customFormat="1" x14ac:dyDescent="0.25"/>
    <row r="663" s="9" customFormat="1" x14ac:dyDescent="0.25"/>
    <row r="664" s="9" customFormat="1" x14ac:dyDescent="0.25"/>
    <row r="665" s="9" customFormat="1" x14ac:dyDescent="0.25"/>
    <row r="666" s="9" customFormat="1" x14ac:dyDescent="0.25"/>
    <row r="667" s="9" customFormat="1" x14ac:dyDescent="0.25"/>
    <row r="668" s="9" customFormat="1" x14ac:dyDescent="0.25"/>
    <row r="669" s="9" customFormat="1" x14ac:dyDescent="0.25"/>
    <row r="670" s="9" customFormat="1" x14ac:dyDescent="0.25"/>
    <row r="671" s="9" customFormat="1" x14ac:dyDescent="0.25"/>
    <row r="672" s="9" customFormat="1" x14ac:dyDescent="0.25"/>
    <row r="673" s="9" customFormat="1" x14ac:dyDescent="0.25"/>
    <row r="674" s="9" customFormat="1" x14ac:dyDescent="0.25"/>
    <row r="675" s="9" customFormat="1" x14ac:dyDescent="0.25"/>
    <row r="676" s="9" customFormat="1" x14ac:dyDescent="0.25"/>
    <row r="677" s="9" customFormat="1" x14ac:dyDescent="0.25"/>
    <row r="678" s="9" customFormat="1" x14ac:dyDescent="0.25"/>
    <row r="679" s="9" customFormat="1" x14ac:dyDescent="0.25"/>
    <row r="680" s="9" customFormat="1" x14ac:dyDescent="0.25"/>
    <row r="681" s="9" customFormat="1" x14ac:dyDescent="0.25"/>
    <row r="682" s="9" customFormat="1" x14ac:dyDescent="0.25"/>
    <row r="683" s="9" customFormat="1" x14ac:dyDescent="0.25"/>
    <row r="684" s="9" customFormat="1" x14ac:dyDescent="0.25"/>
    <row r="685" s="9" customFormat="1" x14ac:dyDescent="0.25"/>
    <row r="686" s="9" customFormat="1" x14ac:dyDescent="0.25"/>
    <row r="687" s="9" customFormat="1" x14ac:dyDescent="0.25"/>
    <row r="688" s="9" customFormat="1" x14ac:dyDescent="0.25"/>
    <row r="689" s="9" customFormat="1" x14ac:dyDescent="0.25"/>
    <row r="690" s="9" customFormat="1" x14ac:dyDescent="0.25"/>
    <row r="691" s="9" customFormat="1" x14ac:dyDescent="0.25"/>
    <row r="692" s="9" customFormat="1" x14ac:dyDescent="0.25"/>
    <row r="693" s="9" customFormat="1" x14ac:dyDescent="0.25"/>
    <row r="694" s="9" customFormat="1" x14ac:dyDescent="0.25"/>
    <row r="695" s="9" customFormat="1" x14ac:dyDescent="0.25"/>
    <row r="696" s="9" customFormat="1" x14ac:dyDescent="0.25"/>
    <row r="697" s="9" customFormat="1" x14ac:dyDescent="0.25"/>
    <row r="698" s="9" customFormat="1" x14ac:dyDescent="0.25"/>
    <row r="699" s="9" customFormat="1" x14ac:dyDescent="0.25"/>
    <row r="700" s="9" customFormat="1" x14ac:dyDescent="0.25"/>
    <row r="701" s="9" customFormat="1" x14ac:dyDescent="0.25"/>
    <row r="702" s="9" customFormat="1" x14ac:dyDescent="0.25"/>
    <row r="703" s="9" customFormat="1" x14ac:dyDescent="0.25"/>
    <row r="704" s="9" customFormat="1" x14ac:dyDescent="0.25"/>
    <row r="705" s="9" customFormat="1" x14ac:dyDescent="0.25"/>
    <row r="706" s="9" customFormat="1" x14ac:dyDescent="0.25"/>
    <row r="707" s="9" customFormat="1" x14ac:dyDescent="0.25"/>
    <row r="708" s="9" customFormat="1" x14ac:dyDescent="0.25"/>
    <row r="709" s="9" customFormat="1" x14ac:dyDescent="0.25"/>
    <row r="710" s="9" customFormat="1" x14ac:dyDescent="0.25"/>
    <row r="711" s="9" customFormat="1" x14ac:dyDescent="0.25"/>
    <row r="712" s="9" customFormat="1" x14ac:dyDescent="0.25"/>
    <row r="713" s="9" customFormat="1" x14ac:dyDescent="0.25"/>
    <row r="714" s="9" customFormat="1" x14ac:dyDescent="0.25"/>
    <row r="715" s="9" customFormat="1" x14ac:dyDescent="0.25"/>
    <row r="716" s="9" customFormat="1" x14ac:dyDescent="0.25"/>
    <row r="717" s="9" customFormat="1" x14ac:dyDescent="0.25"/>
    <row r="718" s="9" customFormat="1" x14ac:dyDescent="0.25"/>
    <row r="719" s="9" customFormat="1" x14ac:dyDescent="0.25"/>
    <row r="720" s="9" customFormat="1" x14ac:dyDescent="0.25"/>
    <row r="721" s="9" customFormat="1" x14ac:dyDescent="0.25"/>
    <row r="722" s="9" customFormat="1" x14ac:dyDescent="0.25"/>
    <row r="723" s="9" customFormat="1" x14ac:dyDescent="0.25"/>
    <row r="724" s="9" customFormat="1" x14ac:dyDescent="0.25"/>
    <row r="725" s="9" customFormat="1" x14ac:dyDescent="0.25"/>
    <row r="726" s="9" customFormat="1" x14ac:dyDescent="0.25"/>
    <row r="727" s="9" customFormat="1" x14ac:dyDescent="0.25"/>
    <row r="728" s="9" customFormat="1" x14ac:dyDescent="0.25"/>
    <row r="729" s="9" customFormat="1" x14ac:dyDescent="0.25"/>
    <row r="730" s="9" customFormat="1" x14ac:dyDescent="0.25"/>
    <row r="731" s="9" customFormat="1" x14ac:dyDescent="0.25"/>
    <row r="732" s="9" customFormat="1" x14ac:dyDescent="0.25"/>
    <row r="733" s="9" customFormat="1" x14ac:dyDescent="0.25"/>
    <row r="734" s="9" customFormat="1" x14ac:dyDescent="0.25"/>
    <row r="735" s="9" customFormat="1" x14ac:dyDescent="0.25"/>
    <row r="736" s="9" customFormat="1" x14ac:dyDescent="0.25"/>
    <row r="737" s="9" customFormat="1" x14ac:dyDescent="0.25"/>
    <row r="738" s="9" customFormat="1" x14ac:dyDescent="0.25"/>
    <row r="739" s="9" customFormat="1" x14ac:dyDescent="0.25"/>
    <row r="740" s="9" customFormat="1" x14ac:dyDescent="0.25"/>
    <row r="741" s="9" customFormat="1" x14ac:dyDescent="0.25"/>
    <row r="742" s="9" customFormat="1" x14ac:dyDescent="0.25"/>
    <row r="743" s="9" customFormat="1" x14ac:dyDescent="0.25"/>
    <row r="744" s="9" customFormat="1" x14ac:dyDescent="0.25"/>
    <row r="745" s="9" customFormat="1" x14ac:dyDescent="0.25"/>
    <row r="746" s="9" customFormat="1" x14ac:dyDescent="0.25"/>
    <row r="747" s="9" customFormat="1" x14ac:dyDescent="0.25"/>
    <row r="748" s="9" customFormat="1" x14ac:dyDescent="0.25"/>
    <row r="749" s="9" customFormat="1" x14ac:dyDescent="0.25"/>
    <row r="750" s="9" customFormat="1" x14ac:dyDescent="0.25"/>
    <row r="751" s="9" customFormat="1" x14ac:dyDescent="0.25"/>
    <row r="752" s="9" customFormat="1" x14ac:dyDescent="0.25"/>
    <row r="753" s="9" customFormat="1" x14ac:dyDescent="0.25"/>
    <row r="754" s="9" customFormat="1" x14ac:dyDescent="0.25"/>
    <row r="755" s="9" customFormat="1" x14ac:dyDescent="0.25"/>
    <row r="756" s="9" customFormat="1" x14ac:dyDescent="0.25"/>
    <row r="757" s="9" customFormat="1" x14ac:dyDescent="0.25"/>
    <row r="758" s="9" customFormat="1" x14ac:dyDescent="0.25"/>
    <row r="759" s="9" customFormat="1" x14ac:dyDescent="0.25"/>
    <row r="760" s="9" customFormat="1" x14ac:dyDescent="0.25"/>
    <row r="761" s="9" customFormat="1" x14ac:dyDescent="0.25"/>
    <row r="762" s="9" customFormat="1" x14ac:dyDescent="0.25"/>
    <row r="763" s="9" customFormat="1" x14ac:dyDescent="0.25"/>
    <row r="764" s="9" customFormat="1" x14ac:dyDescent="0.25"/>
    <row r="765" s="9" customFormat="1" x14ac:dyDescent="0.25"/>
    <row r="766" s="9" customFormat="1" x14ac:dyDescent="0.25"/>
    <row r="767" s="9" customFormat="1" x14ac:dyDescent="0.25"/>
    <row r="768" s="9" customFormat="1" x14ac:dyDescent="0.25"/>
    <row r="769" s="9" customFormat="1" x14ac:dyDescent="0.25"/>
    <row r="770" s="9" customFormat="1" x14ac:dyDescent="0.25"/>
    <row r="771" s="9" customFormat="1" x14ac:dyDescent="0.25"/>
    <row r="772" s="9" customFormat="1" x14ac:dyDescent="0.25"/>
    <row r="773" s="9" customFormat="1" x14ac:dyDescent="0.25"/>
    <row r="774" s="9" customFormat="1" x14ac:dyDescent="0.25"/>
    <row r="775" s="9" customFormat="1" x14ac:dyDescent="0.25"/>
    <row r="776" s="9" customFormat="1" x14ac:dyDescent="0.25"/>
    <row r="777" s="9" customFormat="1" x14ac:dyDescent="0.25"/>
    <row r="778" s="9" customFormat="1" x14ac:dyDescent="0.25"/>
    <row r="779" s="9" customFormat="1" x14ac:dyDescent="0.25"/>
    <row r="780" s="9" customFormat="1" x14ac:dyDescent="0.25"/>
    <row r="781" s="9" customFormat="1" x14ac:dyDescent="0.25"/>
    <row r="782" s="9" customFormat="1" x14ac:dyDescent="0.25"/>
    <row r="783" s="9" customFormat="1" x14ac:dyDescent="0.25"/>
    <row r="784" s="9" customFormat="1" x14ac:dyDescent="0.25"/>
    <row r="785" s="9" customFormat="1" x14ac:dyDescent="0.25"/>
    <row r="786" s="9" customFormat="1" x14ac:dyDescent="0.25"/>
    <row r="787" s="9" customFormat="1" x14ac:dyDescent="0.25"/>
    <row r="788" s="9" customFormat="1" x14ac:dyDescent="0.25"/>
    <row r="789" s="9" customFormat="1" x14ac:dyDescent="0.25"/>
    <row r="790" s="9" customFormat="1" x14ac:dyDescent="0.25"/>
    <row r="791" s="9" customFormat="1" x14ac:dyDescent="0.25"/>
    <row r="792" s="9" customFormat="1" x14ac:dyDescent="0.25"/>
    <row r="793" s="9" customFormat="1" x14ac:dyDescent="0.25"/>
    <row r="794" s="9" customFormat="1" x14ac:dyDescent="0.25"/>
    <row r="795" s="9" customFormat="1" x14ac:dyDescent="0.25"/>
    <row r="796" s="9" customFormat="1" x14ac:dyDescent="0.25"/>
    <row r="797" s="9" customFormat="1" x14ac:dyDescent="0.25"/>
    <row r="798" s="9" customFormat="1" x14ac:dyDescent="0.25"/>
    <row r="799" s="9" customFormat="1" x14ac:dyDescent="0.25"/>
    <row r="800" s="9" customFormat="1" x14ac:dyDescent="0.25"/>
    <row r="801" s="9" customFormat="1" x14ac:dyDescent="0.25"/>
    <row r="802" s="9" customFormat="1" x14ac:dyDescent="0.25"/>
    <row r="803" s="9" customFormat="1" x14ac:dyDescent="0.25"/>
    <row r="804" s="9" customFormat="1" x14ac:dyDescent="0.25"/>
    <row r="805" s="9" customFormat="1" x14ac:dyDescent="0.25"/>
    <row r="806" s="9" customFormat="1" x14ac:dyDescent="0.25"/>
    <row r="807" s="9" customFormat="1" x14ac:dyDescent="0.25"/>
    <row r="808" s="9" customFormat="1" x14ac:dyDescent="0.25"/>
    <row r="809" s="9" customFormat="1" x14ac:dyDescent="0.25"/>
    <row r="810" s="9" customFormat="1" x14ac:dyDescent="0.25"/>
    <row r="811" s="9" customFormat="1" x14ac:dyDescent="0.25"/>
    <row r="812" s="9" customFormat="1" x14ac:dyDescent="0.25"/>
    <row r="813" s="9" customFormat="1" x14ac:dyDescent="0.25"/>
    <row r="814" s="9" customFormat="1" x14ac:dyDescent="0.25"/>
    <row r="815" s="9" customFormat="1" x14ac:dyDescent="0.25"/>
    <row r="816" s="9" customFormat="1" x14ac:dyDescent="0.25"/>
    <row r="817" s="9" customFormat="1" x14ac:dyDescent="0.25"/>
    <row r="818" s="9" customFormat="1" x14ac:dyDescent="0.25"/>
    <row r="819" s="9" customFormat="1" x14ac:dyDescent="0.25"/>
    <row r="820" s="9" customFormat="1" x14ac:dyDescent="0.25"/>
    <row r="821" s="9" customFormat="1" x14ac:dyDescent="0.25"/>
    <row r="822" s="9" customFormat="1" x14ac:dyDescent="0.25"/>
    <row r="823" s="9" customFormat="1" x14ac:dyDescent="0.25"/>
    <row r="824" s="9" customFormat="1" x14ac:dyDescent="0.25"/>
    <row r="825" s="9" customFormat="1" x14ac:dyDescent="0.25"/>
    <row r="826" s="9" customFormat="1" x14ac:dyDescent="0.25"/>
    <row r="827" s="9" customFormat="1" x14ac:dyDescent="0.25"/>
    <row r="828" s="9" customFormat="1" x14ac:dyDescent="0.25"/>
    <row r="829" s="9" customFormat="1" x14ac:dyDescent="0.25"/>
    <row r="830" s="9" customFormat="1" x14ac:dyDescent="0.25"/>
    <row r="831" s="9" customFormat="1" x14ac:dyDescent="0.25"/>
    <row r="832" s="9" customFormat="1" x14ac:dyDescent="0.25"/>
    <row r="833" s="9" customFormat="1" x14ac:dyDescent="0.25"/>
    <row r="834" s="9" customFormat="1" x14ac:dyDescent="0.25"/>
    <row r="835" s="9" customFormat="1" x14ac:dyDescent="0.25"/>
    <row r="836" s="9" customFormat="1" x14ac:dyDescent="0.25"/>
    <row r="837" s="9" customFormat="1" x14ac:dyDescent="0.25"/>
    <row r="838" s="9" customFormat="1" x14ac:dyDescent="0.25"/>
    <row r="839" s="9" customFormat="1" x14ac:dyDescent="0.25"/>
    <row r="840" s="9" customFormat="1" x14ac:dyDescent="0.25"/>
    <row r="841" s="9" customFormat="1" x14ac:dyDescent="0.25"/>
    <row r="842" s="9" customFormat="1" x14ac:dyDescent="0.25"/>
    <row r="843" s="9" customFormat="1" x14ac:dyDescent="0.25"/>
    <row r="844" s="9" customFormat="1" x14ac:dyDescent="0.25"/>
    <row r="845" s="9" customFormat="1" x14ac:dyDescent="0.25"/>
    <row r="846" s="9" customFormat="1" x14ac:dyDescent="0.25"/>
    <row r="847" s="9" customFormat="1" x14ac:dyDescent="0.25"/>
    <row r="848" s="9" customFormat="1" x14ac:dyDescent="0.25"/>
    <row r="849" s="9" customFormat="1" x14ac:dyDescent="0.25"/>
    <row r="850" s="9" customFormat="1" x14ac:dyDescent="0.25"/>
    <row r="851" s="9" customFormat="1" x14ac:dyDescent="0.25"/>
    <row r="852" s="9" customFormat="1" x14ac:dyDescent="0.25"/>
    <row r="853" s="9" customFormat="1" x14ac:dyDescent="0.25"/>
    <row r="854" s="9" customFormat="1" x14ac:dyDescent="0.25"/>
    <row r="855" s="9" customFormat="1" x14ac:dyDescent="0.25"/>
    <row r="856" s="9" customFormat="1" x14ac:dyDescent="0.25"/>
    <row r="857" s="9" customFormat="1" x14ac:dyDescent="0.25"/>
    <row r="858" s="9" customFormat="1" x14ac:dyDescent="0.25"/>
    <row r="859" s="9" customFormat="1" x14ac:dyDescent="0.25"/>
    <row r="860" s="9" customFormat="1" x14ac:dyDescent="0.25"/>
    <row r="861" s="9" customFormat="1" x14ac:dyDescent="0.25"/>
    <row r="862" s="9" customFormat="1" x14ac:dyDescent="0.25"/>
    <row r="863" s="9" customFormat="1" x14ac:dyDescent="0.25"/>
    <row r="864" s="9" customFormat="1" x14ac:dyDescent="0.25"/>
    <row r="865" s="9" customFormat="1" x14ac:dyDescent="0.25"/>
    <row r="866" s="9" customFormat="1" x14ac:dyDescent="0.25"/>
    <row r="867" s="9" customFormat="1" x14ac:dyDescent="0.25"/>
    <row r="868" s="9" customFormat="1" x14ac:dyDescent="0.25"/>
    <row r="869" s="9" customFormat="1" x14ac:dyDescent="0.25"/>
    <row r="870" s="9" customFormat="1" x14ac:dyDescent="0.25"/>
    <row r="871" s="9" customFormat="1" x14ac:dyDescent="0.25"/>
    <row r="872" s="9" customFormat="1" x14ac:dyDescent="0.25"/>
    <row r="873" s="9" customFormat="1" x14ac:dyDescent="0.25"/>
    <row r="874" s="9" customFormat="1" x14ac:dyDescent="0.25"/>
    <row r="875" s="9" customFormat="1" x14ac:dyDescent="0.25"/>
    <row r="876" s="9" customFormat="1" x14ac:dyDescent="0.25"/>
    <row r="877" s="9" customFormat="1" x14ac:dyDescent="0.25"/>
    <row r="878" s="9" customFormat="1" x14ac:dyDescent="0.25"/>
    <row r="879" s="9" customFormat="1" x14ac:dyDescent="0.25"/>
    <row r="880" s="9" customFormat="1" x14ac:dyDescent="0.25"/>
    <row r="881" s="9" customFormat="1" x14ac:dyDescent="0.25"/>
    <row r="882" s="9" customFormat="1" x14ac:dyDescent="0.25"/>
    <row r="883" s="9" customFormat="1" x14ac:dyDescent="0.25"/>
    <row r="884" s="9" customFormat="1" x14ac:dyDescent="0.25"/>
    <row r="885" s="9" customFormat="1" x14ac:dyDescent="0.25"/>
    <row r="886" s="9" customFormat="1" x14ac:dyDescent="0.25"/>
    <row r="887" s="9" customFormat="1" x14ac:dyDescent="0.25"/>
    <row r="888" s="9" customFormat="1" x14ac:dyDescent="0.25"/>
    <row r="889" s="9" customFormat="1" x14ac:dyDescent="0.25"/>
    <row r="890" s="9" customFormat="1" x14ac:dyDescent="0.25"/>
    <row r="891" s="9" customFormat="1" x14ac:dyDescent="0.25"/>
    <row r="892" s="9" customFormat="1" x14ac:dyDescent="0.25"/>
    <row r="893" s="9" customFormat="1" x14ac:dyDescent="0.25"/>
    <row r="894" s="9" customFormat="1" x14ac:dyDescent="0.25"/>
    <row r="895" s="9" customFormat="1" x14ac:dyDescent="0.25"/>
    <row r="896" s="9" customFormat="1" x14ac:dyDescent="0.25"/>
    <row r="897" s="9" customFormat="1" x14ac:dyDescent="0.25"/>
    <row r="898" s="9" customFormat="1" x14ac:dyDescent="0.25"/>
    <row r="899" s="9" customFormat="1" x14ac:dyDescent="0.25"/>
    <row r="900" s="9" customFormat="1" x14ac:dyDescent="0.25"/>
    <row r="901" s="9" customFormat="1" x14ac:dyDescent="0.25"/>
    <row r="902" s="9" customFormat="1" x14ac:dyDescent="0.25"/>
    <row r="903" s="9" customFormat="1" x14ac:dyDescent="0.25"/>
    <row r="904" s="9" customFormat="1" x14ac:dyDescent="0.25"/>
    <row r="905" s="9" customFormat="1" x14ac:dyDescent="0.25"/>
    <row r="906" s="9" customFormat="1" x14ac:dyDescent="0.25"/>
    <row r="907" s="9" customFormat="1" x14ac:dyDescent="0.25"/>
    <row r="908" s="9" customFormat="1" x14ac:dyDescent="0.25"/>
    <row r="909" s="9" customFormat="1" x14ac:dyDescent="0.25"/>
    <row r="910" s="9" customFormat="1" x14ac:dyDescent="0.25"/>
    <row r="911" s="9" customFormat="1" x14ac:dyDescent="0.25"/>
    <row r="912" s="9" customFormat="1" x14ac:dyDescent="0.25"/>
    <row r="913" s="9" customFormat="1" x14ac:dyDescent="0.25"/>
    <row r="914" s="9" customFormat="1" x14ac:dyDescent="0.25"/>
    <row r="915" s="9" customFormat="1" x14ac:dyDescent="0.25"/>
    <row r="916" s="9" customFormat="1" x14ac:dyDescent="0.25"/>
    <row r="917" s="9" customFormat="1" x14ac:dyDescent="0.25"/>
    <row r="918" s="9" customFormat="1" x14ac:dyDescent="0.25"/>
    <row r="919" s="9" customFormat="1" x14ac:dyDescent="0.25"/>
    <row r="920" s="9" customFormat="1" x14ac:dyDescent="0.25"/>
    <row r="921" s="9" customFormat="1" x14ac:dyDescent="0.25"/>
    <row r="922" s="9" customFormat="1" x14ac:dyDescent="0.25"/>
    <row r="923" s="9" customFormat="1" x14ac:dyDescent="0.25"/>
    <row r="924" s="9" customFormat="1" x14ac:dyDescent="0.25"/>
    <row r="925" s="9" customFormat="1" x14ac:dyDescent="0.25"/>
    <row r="926" s="9" customFormat="1" x14ac:dyDescent="0.25"/>
    <row r="927" s="9" customFormat="1" x14ac:dyDescent="0.25"/>
    <row r="928" s="9" customFormat="1" x14ac:dyDescent="0.25"/>
    <row r="929" s="9" customFormat="1" x14ac:dyDescent="0.25"/>
    <row r="930" s="9" customFormat="1" x14ac:dyDescent="0.25"/>
    <row r="931" s="9" customFormat="1" x14ac:dyDescent="0.25"/>
    <row r="932" s="9" customFormat="1" x14ac:dyDescent="0.25"/>
    <row r="933" s="9" customFormat="1" x14ac:dyDescent="0.25"/>
    <row r="934" s="9" customFormat="1" x14ac:dyDescent="0.25"/>
    <row r="935" s="9" customFormat="1" x14ac:dyDescent="0.25"/>
    <row r="936" s="9" customFormat="1" x14ac:dyDescent="0.25"/>
    <row r="937" s="9" customFormat="1" x14ac:dyDescent="0.25"/>
    <row r="938" s="9" customFormat="1" x14ac:dyDescent="0.25"/>
    <row r="939" s="9" customFormat="1" x14ac:dyDescent="0.25"/>
    <row r="940" s="9" customFormat="1" x14ac:dyDescent="0.25"/>
    <row r="941" s="9" customFormat="1" x14ac:dyDescent="0.25"/>
    <row r="942" s="9" customFormat="1" x14ac:dyDescent="0.25"/>
    <row r="943" s="9" customFormat="1" x14ac:dyDescent="0.25"/>
    <row r="944" s="9" customFormat="1" x14ac:dyDescent="0.25"/>
    <row r="945" s="9" customFormat="1" x14ac:dyDescent="0.25"/>
    <row r="946" s="9" customFormat="1" x14ac:dyDescent="0.25"/>
    <row r="947" s="9" customFormat="1" x14ac:dyDescent="0.25"/>
    <row r="948" s="9" customFormat="1" x14ac:dyDescent="0.25"/>
    <row r="949" s="9" customFormat="1" x14ac:dyDescent="0.25"/>
    <row r="950" s="9" customFormat="1" x14ac:dyDescent="0.25"/>
    <row r="951" s="9" customFormat="1" x14ac:dyDescent="0.25"/>
    <row r="952" s="9" customFormat="1" x14ac:dyDescent="0.25"/>
    <row r="953" s="9" customFormat="1" x14ac:dyDescent="0.25"/>
    <row r="954" s="9" customFormat="1" x14ac:dyDescent="0.25"/>
    <row r="955" s="9" customFormat="1" x14ac:dyDescent="0.25"/>
    <row r="956" s="9" customFormat="1" x14ac:dyDescent="0.25"/>
    <row r="957" s="9" customFormat="1" x14ac:dyDescent="0.25"/>
    <row r="958" s="9" customFormat="1" x14ac:dyDescent="0.25"/>
    <row r="959" s="9" customFormat="1" x14ac:dyDescent="0.25"/>
    <row r="960" s="9" customFormat="1" x14ac:dyDescent="0.25"/>
    <row r="961" s="9" customFormat="1" x14ac:dyDescent="0.25"/>
    <row r="962" s="9" customFormat="1" x14ac:dyDescent="0.25"/>
    <row r="963" s="9" customFormat="1" x14ac:dyDescent="0.25"/>
    <row r="964" s="9" customFormat="1" x14ac:dyDescent="0.25"/>
    <row r="965" s="9" customFormat="1" x14ac:dyDescent="0.25"/>
    <row r="966" s="9" customFormat="1" x14ac:dyDescent="0.25"/>
    <row r="967" s="9" customFormat="1" x14ac:dyDescent="0.25"/>
    <row r="968" s="9" customFormat="1" x14ac:dyDescent="0.25"/>
    <row r="969" s="9" customFormat="1" x14ac:dyDescent="0.25"/>
    <row r="970" s="9" customFormat="1" x14ac:dyDescent="0.25"/>
    <row r="971" s="9" customFormat="1" x14ac:dyDescent="0.25"/>
    <row r="972" s="9" customFormat="1" x14ac:dyDescent="0.25"/>
    <row r="973" s="9" customFormat="1" x14ac:dyDescent="0.25"/>
    <row r="974" s="9" customFormat="1" x14ac:dyDescent="0.25"/>
    <row r="975" s="9" customFormat="1" x14ac:dyDescent="0.25"/>
    <row r="976" s="9" customFormat="1" x14ac:dyDescent="0.25"/>
    <row r="977" s="9" customFormat="1" x14ac:dyDescent="0.25"/>
    <row r="978" s="9" customFormat="1" x14ac:dyDescent="0.25"/>
    <row r="979" s="9" customFormat="1" x14ac:dyDescent="0.25"/>
    <row r="980" s="9" customFormat="1" x14ac:dyDescent="0.25"/>
    <row r="981" s="9" customFormat="1" x14ac:dyDescent="0.25"/>
    <row r="982" s="9" customFormat="1" x14ac:dyDescent="0.25"/>
    <row r="983" s="9" customFormat="1" x14ac:dyDescent="0.25"/>
    <row r="984" s="9" customFormat="1" x14ac:dyDescent="0.25"/>
    <row r="985" s="9" customFormat="1" x14ac:dyDescent="0.25"/>
    <row r="986" s="9" customFormat="1" x14ac:dyDescent="0.25"/>
    <row r="987" s="9" customFormat="1" x14ac:dyDescent="0.25"/>
    <row r="988" s="9" customFormat="1" x14ac:dyDescent="0.25"/>
    <row r="989" s="9" customFormat="1" x14ac:dyDescent="0.25"/>
    <row r="990" s="9" customFormat="1" x14ac:dyDescent="0.25"/>
    <row r="991" s="9" customFormat="1" x14ac:dyDescent="0.25"/>
    <row r="992" s="9" customFormat="1" x14ac:dyDescent="0.25"/>
    <row r="993" s="9" customFormat="1" x14ac:dyDescent="0.25"/>
    <row r="994" s="9" customFormat="1" x14ac:dyDescent="0.25"/>
    <row r="995" s="9" customFormat="1" x14ac:dyDescent="0.25"/>
    <row r="996" s="9" customFormat="1" x14ac:dyDescent="0.25"/>
  </sheetData>
  <mergeCells count="1">
    <mergeCell ref="D4:AI4"/>
  </mergeCells>
  <pageMargins left="0.7" right="0.7" top="0.78740157499999996" bottom="0.78740157499999996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3:G5"/>
  <sheetViews>
    <sheetView zoomScale="80" zoomScaleNormal="80" workbookViewId="0">
      <selection activeCell="G9" sqref="G9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Auswertung!B10</f>
        <v>GA10UF</v>
      </c>
      <c r="D5" s="19">
        <f ca="1">Auswertung!C10</f>
        <v>50</v>
      </c>
      <c r="E5" s="20">
        <f ca="1">Auswertung!D10</f>
        <v>56</v>
      </c>
      <c r="F5" s="21">
        <f ca="1">Auswertung!E10</f>
        <v>46</v>
      </c>
      <c r="G5" s="22">
        <f ca="1">Auswertung!F10</f>
        <v>29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3:G5"/>
  <sheetViews>
    <sheetView zoomScale="80" zoomScaleNormal="80" workbookViewId="0">
      <selection activeCell="G12" sqref="G12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Auswertung!B11</f>
        <v>HH10SC</v>
      </c>
      <c r="D5" s="19">
        <f ca="1">Auswertung!C11</f>
        <v>55</v>
      </c>
      <c r="E5" s="20">
        <f ca="1">Auswertung!D11</f>
        <v>50</v>
      </c>
      <c r="F5" s="21">
        <f ca="1">Auswertung!E11</f>
        <v>50</v>
      </c>
      <c r="G5" s="22">
        <f ca="1">Auswertung!F11</f>
        <v>46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3:G5"/>
  <sheetViews>
    <sheetView zoomScale="80" zoomScaleNormal="80" workbookViewId="0">
      <selection activeCell="G10" sqref="G10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Auswertung!B12</f>
        <v>IS02PE</v>
      </c>
      <c r="D5" s="19">
        <f ca="1">Auswertung!C12</f>
        <v>49</v>
      </c>
      <c r="E5" s="20">
        <f ca="1">Auswertung!D12</f>
        <v>54</v>
      </c>
      <c r="F5" s="21">
        <f ca="1">Auswertung!E12</f>
        <v>48</v>
      </c>
      <c r="G5" s="22">
        <f ca="1">Auswertung!F12</f>
        <v>43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3:G5"/>
  <sheetViews>
    <sheetView zoomScale="80" zoomScaleNormal="80" workbookViewId="0">
      <selection activeCell="G6" sqref="G6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Auswertung!B13</f>
        <v>JB04BA</v>
      </c>
      <c r="D5" s="19">
        <f ca="1">Auswertung!C13</f>
        <v>60</v>
      </c>
      <c r="E5" s="20">
        <f ca="1">Auswertung!D13</f>
        <v>58</v>
      </c>
      <c r="F5" s="21">
        <f ca="1">Auswertung!E13</f>
        <v>58</v>
      </c>
      <c r="G5" s="22">
        <f ca="1">Auswertung!F13</f>
        <v>47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Auswertung!B14</f>
        <v>KF11WE</v>
      </c>
      <c r="D5" s="19">
        <f ca="1">Auswertung!C14</f>
        <v>50</v>
      </c>
      <c r="E5" s="20">
        <f ca="1">Auswertung!D14</f>
        <v>44</v>
      </c>
      <c r="F5" s="21">
        <f ca="1">Auswertung!E14</f>
        <v>56</v>
      </c>
      <c r="G5" s="22">
        <f ca="1">Auswertung!F14</f>
        <v>52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3:G5"/>
  <sheetViews>
    <sheetView zoomScale="80" zoomScaleNormal="80" workbookViewId="0">
      <selection activeCell="G10" sqref="G10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Auswertung!B15</f>
        <v>LT07RH</v>
      </c>
      <c r="D5" s="19">
        <f ca="1">Auswertung!C15</f>
        <v>49</v>
      </c>
      <c r="E5" s="20">
        <f ca="1">Auswertung!D15</f>
        <v>60</v>
      </c>
      <c r="F5" s="21">
        <f ca="1">Auswertung!E15</f>
        <v>47</v>
      </c>
      <c r="G5" s="22">
        <f ca="1">Auswertung!F15</f>
        <v>45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Auswertung!B16</f>
        <v>MT06BE</v>
      </c>
      <c r="D5" s="19">
        <f ca="1">Auswertung!C16</f>
        <v>58</v>
      </c>
      <c r="E5" s="20">
        <f ca="1">Auswertung!D16</f>
        <v>39</v>
      </c>
      <c r="F5" s="21">
        <f ca="1">Auswertung!E16</f>
        <v>53</v>
      </c>
      <c r="G5" s="22">
        <f ca="1">Auswertung!F16</f>
        <v>58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Auswertung!B17</f>
        <v>NW07HA</v>
      </c>
      <c r="D5" s="19">
        <f ca="1">Auswertung!C17</f>
        <v>56</v>
      </c>
      <c r="E5" s="20">
        <f ca="1">Auswertung!D17</f>
        <v>70</v>
      </c>
      <c r="F5" s="21">
        <f ca="1">Auswertung!E17</f>
        <v>41</v>
      </c>
      <c r="G5" s="22">
        <f ca="1">Auswertung!F17</f>
        <v>31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3:G5"/>
  <sheetViews>
    <sheetView zoomScale="80" zoomScaleNormal="80" workbookViewId="0">
      <selection activeCell="C5" sqref="C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Auswertung!B18</f>
        <v>OS09KR</v>
      </c>
      <c r="D5" s="19">
        <f ca="1">Auswertung!C18</f>
        <v>44</v>
      </c>
      <c r="E5" s="20">
        <f ca="1">Auswertung!D18</f>
        <v>61</v>
      </c>
      <c r="F5" s="21">
        <f ca="1">Auswertung!E18</f>
        <v>43</v>
      </c>
      <c r="G5" s="22">
        <f ca="1">Auswertung!F18</f>
        <v>43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3:G5"/>
  <sheetViews>
    <sheetView zoomScale="80" zoomScaleNormal="80" workbookViewId="0">
      <selection activeCell="G7" sqref="G7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Auswertung!B19</f>
        <v>PL07BU</v>
      </c>
      <c r="D5" s="19">
        <f ca="1">Auswertung!C19</f>
        <v>49</v>
      </c>
      <c r="E5" s="20">
        <f ca="1">Auswertung!D19</f>
        <v>44</v>
      </c>
      <c r="F5" s="21">
        <f ca="1">Auswertung!E19</f>
        <v>52</v>
      </c>
      <c r="G5" s="22">
        <f ca="1">Auswertung!F19</f>
        <v>45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3"/>
  <sheetViews>
    <sheetView workbookViewId="0">
      <selection activeCell="C23" sqref="C23"/>
    </sheetView>
  </sheetViews>
  <sheetFormatPr baseColWidth="10" defaultColWidth="10.7109375" defaultRowHeight="15" x14ac:dyDescent="0.25"/>
  <sheetData>
    <row r="2" spans="1:6" x14ac:dyDescent="0.25">
      <c r="B2" s="23" t="s">
        <v>13</v>
      </c>
      <c r="C2" s="19" t="s">
        <v>11</v>
      </c>
      <c r="D2" s="20" t="s">
        <v>1</v>
      </c>
      <c r="E2" s="21" t="s">
        <v>12</v>
      </c>
      <c r="F2" s="22" t="s">
        <v>2</v>
      </c>
    </row>
    <row r="3" spans="1:6" x14ac:dyDescent="0.25">
      <c r="A3" s="42" t="s">
        <v>19</v>
      </c>
      <c r="B3" s="1">
        <v>8</v>
      </c>
      <c r="C3" s="8">
        <v>20</v>
      </c>
      <c r="D3" s="5">
        <v>20</v>
      </c>
      <c r="E3" s="11">
        <v>22</v>
      </c>
      <c r="F3" s="6">
        <v>22</v>
      </c>
    </row>
    <row r="4" spans="1:6" x14ac:dyDescent="0.25">
      <c r="A4" s="42"/>
      <c r="B4" s="1">
        <v>9</v>
      </c>
      <c r="C4" s="8">
        <v>23</v>
      </c>
      <c r="D4" s="5">
        <v>20</v>
      </c>
      <c r="E4" s="11">
        <v>24</v>
      </c>
      <c r="F4" s="6">
        <v>25</v>
      </c>
    </row>
    <row r="5" spans="1:6" x14ac:dyDescent="0.25">
      <c r="A5" s="42"/>
      <c r="B5" s="1">
        <v>10</v>
      </c>
      <c r="C5" s="8">
        <v>25</v>
      </c>
      <c r="D5" s="5">
        <v>20</v>
      </c>
      <c r="E5" s="11">
        <v>25</v>
      </c>
      <c r="F5" s="6">
        <v>27</v>
      </c>
    </row>
    <row r="6" spans="1:6" x14ac:dyDescent="0.25">
      <c r="A6" s="42"/>
      <c r="B6" s="1">
        <v>11</v>
      </c>
      <c r="C6" s="8">
        <v>25</v>
      </c>
      <c r="D6" s="5">
        <v>20</v>
      </c>
      <c r="E6" s="11">
        <v>27</v>
      </c>
      <c r="F6" s="6">
        <v>29</v>
      </c>
    </row>
    <row r="7" spans="1:6" x14ac:dyDescent="0.25">
      <c r="A7" s="42"/>
      <c r="B7" s="1">
        <v>12</v>
      </c>
      <c r="C7" s="8">
        <v>26</v>
      </c>
      <c r="D7" s="5">
        <v>20</v>
      </c>
      <c r="E7" s="11">
        <v>28</v>
      </c>
      <c r="F7" s="6">
        <v>30</v>
      </c>
    </row>
    <row r="8" spans="1:6" x14ac:dyDescent="0.25">
      <c r="A8" s="42"/>
      <c r="B8" s="1">
        <v>13</v>
      </c>
      <c r="C8" s="8">
        <v>27</v>
      </c>
      <c r="D8" s="5">
        <v>21</v>
      </c>
      <c r="E8" s="11">
        <v>30</v>
      </c>
      <c r="F8" s="6">
        <v>31</v>
      </c>
    </row>
    <row r="9" spans="1:6" x14ac:dyDescent="0.25">
      <c r="A9" s="42"/>
      <c r="B9" s="1">
        <v>14</v>
      </c>
      <c r="C9" s="8">
        <v>29</v>
      </c>
      <c r="D9" s="5">
        <v>21</v>
      </c>
      <c r="E9" s="11">
        <v>31</v>
      </c>
      <c r="F9" s="6">
        <v>33</v>
      </c>
    </row>
    <row r="10" spans="1:6" x14ac:dyDescent="0.25">
      <c r="A10" s="42"/>
      <c r="B10" s="1">
        <v>15</v>
      </c>
      <c r="C10" s="8">
        <v>29</v>
      </c>
      <c r="D10" s="5">
        <v>23</v>
      </c>
      <c r="E10" s="11">
        <v>32</v>
      </c>
      <c r="F10" s="6">
        <v>34</v>
      </c>
    </row>
    <row r="11" spans="1:6" x14ac:dyDescent="0.25">
      <c r="A11" s="42"/>
      <c r="B11" s="1">
        <v>16</v>
      </c>
      <c r="C11" s="8">
        <v>30</v>
      </c>
      <c r="D11" s="5">
        <v>25</v>
      </c>
      <c r="E11" s="11">
        <v>33</v>
      </c>
      <c r="F11" s="6">
        <v>36</v>
      </c>
    </row>
    <row r="12" spans="1:6" x14ac:dyDescent="0.25">
      <c r="A12" s="42"/>
      <c r="B12" s="1">
        <v>17</v>
      </c>
      <c r="C12" s="8">
        <v>31</v>
      </c>
      <c r="D12" s="5">
        <v>26</v>
      </c>
      <c r="E12" s="11">
        <v>34</v>
      </c>
      <c r="F12" s="6">
        <v>37</v>
      </c>
    </row>
    <row r="13" spans="1:6" x14ac:dyDescent="0.25">
      <c r="A13" s="42"/>
      <c r="B13" s="1">
        <v>18</v>
      </c>
      <c r="C13" s="8">
        <v>32</v>
      </c>
      <c r="D13" s="5">
        <v>26</v>
      </c>
      <c r="E13" s="11">
        <v>36</v>
      </c>
      <c r="F13" s="6">
        <v>38</v>
      </c>
    </row>
    <row r="14" spans="1:6" x14ac:dyDescent="0.25">
      <c r="A14" s="42"/>
      <c r="B14" s="1">
        <v>19</v>
      </c>
      <c r="C14" s="8">
        <v>33</v>
      </c>
      <c r="D14" s="5">
        <v>28</v>
      </c>
      <c r="E14" s="11">
        <v>38</v>
      </c>
      <c r="F14" s="6">
        <v>40</v>
      </c>
    </row>
    <row r="15" spans="1:6" x14ac:dyDescent="0.25">
      <c r="A15" s="42"/>
      <c r="B15" s="1">
        <v>20</v>
      </c>
      <c r="C15" s="8">
        <v>34</v>
      </c>
      <c r="D15" s="5">
        <v>29</v>
      </c>
      <c r="E15" s="11">
        <v>39</v>
      </c>
      <c r="F15" s="6">
        <v>42</v>
      </c>
    </row>
    <row r="16" spans="1:6" x14ac:dyDescent="0.25">
      <c r="A16" s="42"/>
      <c r="B16" s="1">
        <v>21</v>
      </c>
      <c r="C16" s="8">
        <v>35</v>
      </c>
      <c r="D16" s="5">
        <v>31</v>
      </c>
      <c r="E16" s="11">
        <v>41</v>
      </c>
      <c r="F16" s="6">
        <v>43</v>
      </c>
    </row>
    <row r="17" spans="1:6" x14ac:dyDescent="0.25">
      <c r="A17" s="42"/>
      <c r="B17" s="1">
        <v>22</v>
      </c>
      <c r="C17" s="8">
        <v>37</v>
      </c>
      <c r="D17" s="5">
        <v>32</v>
      </c>
      <c r="E17" s="11">
        <v>42</v>
      </c>
      <c r="F17" s="6">
        <v>44</v>
      </c>
    </row>
    <row r="18" spans="1:6" x14ac:dyDescent="0.25">
      <c r="A18" s="42"/>
      <c r="B18" s="1">
        <v>23</v>
      </c>
      <c r="C18" s="8">
        <v>38</v>
      </c>
      <c r="D18" s="5">
        <v>34</v>
      </c>
      <c r="E18" s="11">
        <v>43</v>
      </c>
      <c r="F18" s="6">
        <v>45</v>
      </c>
    </row>
    <row r="19" spans="1:6" x14ac:dyDescent="0.25">
      <c r="A19" s="42"/>
      <c r="B19" s="1">
        <v>24</v>
      </c>
      <c r="C19" s="8">
        <v>40</v>
      </c>
      <c r="D19" s="5">
        <v>35</v>
      </c>
      <c r="E19" s="11">
        <v>45</v>
      </c>
      <c r="F19" s="6">
        <v>46</v>
      </c>
    </row>
    <row r="20" spans="1:6" x14ac:dyDescent="0.25">
      <c r="A20" s="42"/>
      <c r="B20" s="1">
        <v>25</v>
      </c>
      <c r="C20" s="8">
        <v>42</v>
      </c>
      <c r="D20" s="5">
        <v>37</v>
      </c>
      <c r="E20" s="11">
        <v>46</v>
      </c>
      <c r="F20" s="6">
        <v>47</v>
      </c>
    </row>
    <row r="21" spans="1:6" x14ac:dyDescent="0.25">
      <c r="A21" s="42"/>
      <c r="B21" s="1">
        <v>26</v>
      </c>
      <c r="C21" s="8">
        <v>44</v>
      </c>
      <c r="D21" s="5">
        <v>39</v>
      </c>
      <c r="E21" s="11">
        <v>47</v>
      </c>
      <c r="F21" s="6">
        <v>49</v>
      </c>
    </row>
    <row r="22" spans="1:6" x14ac:dyDescent="0.25">
      <c r="A22" s="42"/>
      <c r="B22" s="1">
        <v>27</v>
      </c>
      <c r="C22" s="8">
        <v>46</v>
      </c>
      <c r="D22" s="5">
        <v>40</v>
      </c>
      <c r="E22" s="11">
        <v>48</v>
      </c>
      <c r="F22" s="6">
        <v>51</v>
      </c>
    </row>
    <row r="23" spans="1:6" x14ac:dyDescent="0.25">
      <c r="A23" s="42"/>
      <c r="B23" s="1">
        <v>28</v>
      </c>
      <c r="C23" s="8">
        <v>47</v>
      </c>
      <c r="D23" s="5">
        <v>41</v>
      </c>
      <c r="E23" s="11">
        <v>50</v>
      </c>
      <c r="F23" s="6">
        <v>52</v>
      </c>
    </row>
    <row r="24" spans="1:6" x14ac:dyDescent="0.25">
      <c r="A24" s="42"/>
      <c r="B24" s="1">
        <v>29</v>
      </c>
      <c r="C24" s="8">
        <v>49</v>
      </c>
      <c r="D24" s="5">
        <v>44</v>
      </c>
      <c r="E24" s="11">
        <v>52</v>
      </c>
      <c r="F24" s="6">
        <v>54</v>
      </c>
    </row>
    <row r="25" spans="1:6" x14ac:dyDescent="0.25">
      <c r="A25" s="42"/>
      <c r="B25" s="1">
        <v>30</v>
      </c>
      <c r="C25" s="8">
        <v>50</v>
      </c>
      <c r="D25" s="5">
        <v>46</v>
      </c>
      <c r="E25" s="11">
        <v>53</v>
      </c>
      <c r="F25" s="6">
        <v>56</v>
      </c>
    </row>
    <row r="26" spans="1:6" x14ac:dyDescent="0.25">
      <c r="A26" s="42"/>
      <c r="B26" s="1">
        <v>31</v>
      </c>
      <c r="C26" s="8">
        <v>51</v>
      </c>
      <c r="D26" s="5">
        <v>48</v>
      </c>
      <c r="E26" s="11">
        <v>54</v>
      </c>
      <c r="F26" s="6">
        <v>58</v>
      </c>
    </row>
    <row r="27" spans="1:6" x14ac:dyDescent="0.25">
      <c r="A27" s="42"/>
      <c r="B27" s="1">
        <v>32</v>
      </c>
      <c r="C27" s="8">
        <v>53</v>
      </c>
      <c r="D27" s="5">
        <v>50</v>
      </c>
      <c r="E27" s="11">
        <v>56</v>
      </c>
      <c r="F27" s="6">
        <v>60</v>
      </c>
    </row>
    <row r="28" spans="1:6" x14ac:dyDescent="0.25">
      <c r="A28" s="42"/>
      <c r="B28" s="1">
        <v>33</v>
      </c>
      <c r="C28" s="8">
        <v>55</v>
      </c>
      <c r="D28" s="5">
        <v>52</v>
      </c>
      <c r="E28" s="11">
        <v>58</v>
      </c>
      <c r="F28" s="6">
        <v>62</v>
      </c>
    </row>
    <row r="29" spans="1:6" x14ac:dyDescent="0.25">
      <c r="A29" s="42"/>
      <c r="B29" s="1">
        <v>34</v>
      </c>
      <c r="C29" s="8">
        <v>56</v>
      </c>
      <c r="D29" s="5">
        <v>54</v>
      </c>
      <c r="E29" s="11">
        <v>60</v>
      </c>
      <c r="F29" s="6">
        <v>63</v>
      </c>
    </row>
    <row r="30" spans="1:6" x14ac:dyDescent="0.25">
      <c r="A30" s="42"/>
      <c r="B30" s="1">
        <v>35</v>
      </c>
      <c r="C30" s="8">
        <v>58</v>
      </c>
      <c r="D30" s="5">
        <v>56</v>
      </c>
      <c r="E30" s="11">
        <v>62</v>
      </c>
      <c r="F30" s="6">
        <v>64</v>
      </c>
    </row>
    <row r="31" spans="1:6" x14ac:dyDescent="0.25">
      <c r="A31" s="42"/>
      <c r="B31" s="1">
        <v>36</v>
      </c>
      <c r="C31" s="8">
        <v>59</v>
      </c>
      <c r="D31" s="5">
        <v>58</v>
      </c>
      <c r="E31" s="11">
        <v>63</v>
      </c>
      <c r="F31" s="6">
        <v>66</v>
      </c>
    </row>
    <row r="32" spans="1:6" x14ac:dyDescent="0.25">
      <c r="A32" s="42"/>
      <c r="B32" s="1">
        <v>37</v>
      </c>
      <c r="C32" s="8">
        <v>60</v>
      </c>
      <c r="D32" s="5">
        <v>60</v>
      </c>
      <c r="E32" s="11">
        <v>65</v>
      </c>
      <c r="F32" s="6">
        <v>67</v>
      </c>
    </row>
    <row r="33" spans="1:6" x14ac:dyDescent="0.25">
      <c r="A33" s="42"/>
      <c r="B33" s="1">
        <v>38</v>
      </c>
      <c r="C33" s="8">
        <v>61</v>
      </c>
      <c r="D33" s="5">
        <v>61</v>
      </c>
      <c r="E33" s="11">
        <v>67</v>
      </c>
      <c r="F33" s="6">
        <v>68</v>
      </c>
    </row>
    <row r="34" spans="1:6" x14ac:dyDescent="0.25">
      <c r="A34" s="42"/>
      <c r="B34" s="1">
        <v>39</v>
      </c>
      <c r="C34" s="8">
        <v>63</v>
      </c>
      <c r="D34" s="5">
        <v>63</v>
      </c>
      <c r="E34" s="11">
        <v>68</v>
      </c>
      <c r="F34" s="6">
        <v>69</v>
      </c>
    </row>
    <row r="35" spans="1:6" x14ac:dyDescent="0.25">
      <c r="A35" s="42"/>
      <c r="B35" s="1">
        <v>40</v>
      </c>
      <c r="C35" s="8">
        <v>64</v>
      </c>
      <c r="D35" s="5">
        <v>65</v>
      </c>
      <c r="E35" s="11">
        <v>69</v>
      </c>
      <c r="F35" s="6">
        <v>71</v>
      </c>
    </row>
    <row r="36" spans="1:6" x14ac:dyDescent="0.25">
      <c r="A36" s="42"/>
      <c r="B36" s="1">
        <v>41</v>
      </c>
      <c r="C36" s="8">
        <v>65</v>
      </c>
      <c r="D36" s="5">
        <v>67</v>
      </c>
      <c r="E36" s="11">
        <v>70</v>
      </c>
      <c r="F36" s="6">
        <v>74</v>
      </c>
    </row>
    <row r="37" spans="1:6" x14ac:dyDescent="0.25">
      <c r="A37" s="42"/>
      <c r="B37" s="1">
        <v>42</v>
      </c>
      <c r="C37" s="8">
        <v>66</v>
      </c>
      <c r="D37" s="5">
        <v>70</v>
      </c>
      <c r="E37" s="11">
        <v>72</v>
      </c>
      <c r="F37" s="6">
        <v>75</v>
      </c>
    </row>
    <row r="38" spans="1:6" x14ac:dyDescent="0.25">
      <c r="A38" s="42"/>
      <c r="B38" s="1">
        <v>43</v>
      </c>
      <c r="C38" s="8">
        <v>70</v>
      </c>
      <c r="D38" s="5">
        <v>70</v>
      </c>
      <c r="E38" s="11">
        <v>74</v>
      </c>
      <c r="F38" s="6">
        <v>78</v>
      </c>
    </row>
    <row r="39" spans="1:6" x14ac:dyDescent="0.25">
      <c r="A39" s="42"/>
      <c r="B39" s="1">
        <v>44</v>
      </c>
      <c r="C39" s="8">
        <v>71</v>
      </c>
      <c r="D39" s="5">
        <v>72</v>
      </c>
      <c r="E39" s="11">
        <v>75</v>
      </c>
      <c r="F39" s="6">
        <v>79</v>
      </c>
    </row>
    <row r="40" spans="1:6" x14ac:dyDescent="0.25">
      <c r="A40" s="42"/>
      <c r="B40" s="1">
        <v>45</v>
      </c>
      <c r="C40" s="8">
        <v>75</v>
      </c>
      <c r="D40" s="5">
        <v>74</v>
      </c>
      <c r="E40" s="11">
        <v>76</v>
      </c>
      <c r="F40" s="6">
        <v>79</v>
      </c>
    </row>
    <row r="41" spans="1:6" x14ac:dyDescent="0.25">
      <c r="A41" s="42"/>
      <c r="B41" s="1">
        <v>46</v>
      </c>
      <c r="C41" s="8">
        <v>76</v>
      </c>
      <c r="D41" s="5">
        <v>77</v>
      </c>
      <c r="E41" s="11">
        <v>78</v>
      </c>
      <c r="F41" s="6">
        <v>80</v>
      </c>
    </row>
    <row r="42" spans="1:6" x14ac:dyDescent="0.25">
      <c r="A42" s="42"/>
      <c r="B42" s="1">
        <v>47</v>
      </c>
      <c r="C42" s="8">
        <v>80</v>
      </c>
      <c r="D42" s="5">
        <v>80</v>
      </c>
      <c r="E42" s="11">
        <v>79</v>
      </c>
      <c r="F42" s="6">
        <v>80</v>
      </c>
    </row>
    <row r="43" spans="1:6" x14ac:dyDescent="0.25">
      <c r="A43" s="42"/>
      <c r="B43" s="1">
        <v>48</v>
      </c>
      <c r="C43" s="8">
        <v>80</v>
      </c>
      <c r="D43" s="5">
        <v>80</v>
      </c>
      <c r="E43" s="11">
        <v>80</v>
      </c>
      <c r="F43" s="6">
        <v>80</v>
      </c>
    </row>
  </sheetData>
  <mergeCells count="1">
    <mergeCell ref="A3:A4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Auswertung!B20</f>
        <v>QQ07SI</v>
      </c>
      <c r="D5" s="19">
        <f ca="1">Auswertung!C20</f>
        <v>56</v>
      </c>
      <c r="E5" s="20">
        <f ca="1">Auswertung!D20</f>
        <v>40</v>
      </c>
      <c r="F5" s="21">
        <f ca="1">Auswertung!E20</f>
        <v>48</v>
      </c>
      <c r="G5" s="22">
        <f ca="1">Auswertung!F20</f>
        <v>42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Auswertung!B21</f>
        <v>RW10PR</v>
      </c>
      <c r="D5" s="19">
        <f ca="1">Auswertung!C21</f>
        <v>50</v>
      </c>
      <c r="E5" s="20">
        <f ca="1">Auswertung!D21</f>
        <v>37</v>
      </c>
      <c r="F5" s="21">
        <f ca="1">Auswertung!E21</f>
        <v>53</v>
      </c>
      <c r="G5" s="22">
        <f ca="1">Auswertung!F21</f>
        <v>46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Auswertung!B22</f>
        <v>SM18GR</v>
      </c>
      <c r="D5" s="19">
        <f ca="1">Auswertung!C22</f>
        <v>58</v>
      </c>
      <c r="E5" s="20">
        <f ca="1">Auswertung!D22</f>
        <v>44</v>
      </c>
      <c r="F5" s="21">
        <f ca="1">Auswertung!E22</f>
        <v>60</v>
      </c>
      <c r="G5" s="22">
        <f ca="1">Auswertung!F22</f>
        <v>46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Auswertung!B23</f>
        <v>TS272AG</v>
      </c>
      <c r="D5" s="19">
        <f ca="1">Auswertung!C23</f>
        <v>38</v>
      </c>
      <c r="E5" s="20">
        <f ca="1">Auswertung!D23</f>
        <v>60</v>
      </c>
      <c r="F5" s="21">
        <f ca="1">Auswertung!E23</f>
        <v>54</v>
      </c>
      <c r="G5" s="22">
        <f ca="1">Auswertung!F23</f>
        <v>42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Auswertung!B24</f>
        <v>UA01SP</v>
      </c>
      <c r="D5" s="19">
        <f ca="1">Auswertung!C24</f>
        <v>50</v>
      </c>
      <c r="E5" s="20">
        <f ca="1">Auswertung!D24</f>
        <v>70</v>
      </c>
      <c r="F5" s="21">
        <f ca="1">Auswertung!E24</f>
        <v>52</v>
      </c>
      <c r="G5" s="22">
        <f ca="1">Auswertung!F24</f>
        <v>44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Auswertung!B25</f>
        <v>VO06ND</v>
      </c>
      <c r="D5" s="19">
        <f ca="1">Auswertung!C25</f>
        <v>51</v>
      </c>
      <c r="E5" s="20">
        <f ca="1">Auswertung!D25</f>
        <v>58</v>
      </c>
      <c r="F5" s="21">
        <f ca="1">Auswertung!E25</f>
        <v>54</v>
      </c>
      <c r="G5" s="22">
        <f ca="1">Auswertung!F25</f>
        <v>45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Auswertung!B26</f>
        <v>WF07SA</v>
      </c>
      <c r="D5" s="19">
        <f ca="1">Auswertung!C26</f>
        <v>51</v>
      </c>
      <c r="E5" s="20">
        <f ca="1">Auswertung!D26</f>
        <v>50</v>
      </c>
      <c r="F5" s="21">
        <f ca="1">Auswertung!E26</f>
        <v>45</v>
      </c>
      <c r="G5" s="22">
        <f ca="1">Auswertung!F26</f>
        <v>46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Auswertung!B27</f>
        <v>XB09BE</v>
      </c>
      <c r="D5" s="19">
        <f ca="1">Auswertung!C27</f>
        <v>46</v>
      </c>
      <c r="E5" s="20">
        <f ca="1">Auswertung!D27</f>
        <v>48</v>
      </c>
      <c r="F5" s="21">
        <f ca="1">Auswertung!E27</f>
        <v>54</v>
      </c>
      <c r="G5" s="22">
        <f ca="1">Auswertung!F27</f>
        <v>62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C3:G5"/>
  <sheetViews>
    <sheetView zoomScale="80" zoomScaleNormal="80" workbookViewId="0">
      <selection activeCell="G11" sqref="G11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Auswertung!B28</f>
        <v>YB10ER</v>
      </c>
      <c r="D5" s="19">
        <f ca="1">Auswertung!C28</f>
        <v>55</v>
      </c>
      <c r="E5" s="20">
        <f ca="1">Auswertung!D28</f>
        <v>58</v>
      </c>
      <c r="F5" s="21">
        <f ca="1">Auswertung!E28</f>
        <v>47</v>
      </c>
      <c r="G5" s="22">
        <f ca="1">Auswertung!F28</f>
        <v>46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C3:G5"/>
  <sheetViews>
    <sheetView tabSelected="1" zoomScale="80" zoomScaleNormal="80" workbookViewId="0">
      <selection activeCell="G17" sqref="G17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Auswertung!B29</f>
        <v>ZB12CD</v>
      </c>
      <c r="D5" s="19">
        <f ca="1">Auswertung!C29</f>
        <v>53</v>
      </c>
      <c r="E5" s="20">
        <f ca="1">Auswertung!D29</f>
        <v>31</v>
      </c>
      <c r="F5" s="21">
        <f ca="1">Auswertung!E29</f>
        <v>67</v>
      </c>
      <c r="G5" s="22">
        <f ca="1">Auswertung!F29</f>
        <v>68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50"/>
  <sheetViews>
    <sheetView workbookViewId="0">
      <selection activeCell="C4" sqref="C4"/>
    </sheetView>
  </sheetViews>
  <sheetFormatPr baseColWidth="10" defaultColWidth="10.7109375" defaultRowHeight="15" x14ac:dyDescent="0.25"/>
  <cols>
    <col min="7" max="7" width="22.42578125" customWidth="1"/>
    <col min="8" max="8" width="17.5703125" customWidth="1"/>
    <col min="9" max="9" width="22.140625" customWidth="1"/>
  </cols>
  <sheetData>
    <row r="2" spans="2:9" x14ac:dyDescent="0.25">
      <c r="B2" s="43" t="s">
        <v>13</v>
      </c>
      <c r="C2" s="43"/>
      <c r="D2" s="43"/>
      <c r="E2" s="43"/>
      <c r="F2" s="43"/>
      <c r="G2" s="43"/>
      <c r="H2" s="43"/>
      <c r="I2" s="43"/>
    </row>
    <row r="3" spans="2:9" x14ac:dyDescent="0.25">
      <c r="B3" s="23" t="s">
        <v>20</v>
      </c>
      <c r="C3" s="19" t="s">
        <v>11</v>
      </c>
      <c r="D3" s="20" t="s">
        <v>1</v>
      </c>
      <c r="E3" s="21" t="s">
        <v>12</v>
      </c>
      <c r="F3" s="22" t="s">
        <v>2</v>
      </c>
      <c r="G3" s="26" t="s">
        <v>21</v>
      </c>
      <c r="H3" s="27" t="s">
        <v>22</v>
      </c>
      <c r="I3" s="28" t="s">
        <v>23</v>
      </c>
    </row>
    <row r="4" spans="2:9" x14ac:dyDescent="0.25">
      <c r="B4" s="7" t="str">
        <f>Urliste!B6</f>
        <v>AE05VE</v>
      </c>
      <c r="C4" s="8">
        <f ca="1">LOOKUP(Urliste!AL6,Normtabelle!$B$3:$B$43,Normtabelle!$C$3:$C$48)</f>
        <v>34</v>
      </c>
      <c r="D4" s="5">
        <f ca="1">LOOKUP(Urliste!AJ6,Normtabelle!$B$3:$B$43,Normtabelle!$D$3:$D$48)</f>
        <v>50</v>
      </c>
      <c r="E4" s="11">
        <f ca="1">LOOKUP(Urliste!AM6,Normtabelle!$B$3:$B$43,Normtabelle!$E$3:$E$48)</f>
        <v>46</v>
      </c>
      <c r="F4" s="6">
        <f ca="1">LOOKUP(Urliste!AK6,Normtabelle!$B$3:$B$43,Normtabelle!$F$3:$F$48)</f>
        <v>31</v>
      </c>
      <c r="G4" s="24">
        <f ca="1">C4+D4</f>
        <v>84</v>
      </c>
      <c r="H4" s="25">
        <f ca="1">E4+F4</f>
        <v>77</v>
      </c>
      <c r="I4" s="7">
        <f ca="1">G4+H4</f>
        <v>161</v>
      </c>
    </row>
    <row r="5" spans="2:9" x14ac:dyDescent="0.25">
      <c r="B5" s="7" t="str">
        <f>Urliste!B7</f>
        <v>BJ08FU</v>
      </c>
      <c r="C5" s="8">
        <f ca="1">LOOKUP(Urliste!AL7,Normtabelle!$B$3:$B$43,Normtabelle!$C$3:$C$48)</f>
        <v>53</v>
      </c>
      <c r="D5" s="5">
        <f ca="1">LOOKUP(Urliste!AJ7,Normtabelle!$B$3:$B$43,Normtabelle!$D$3:$D$48)</f>
        <v>54</v>
      </c>
      <c r="E5" s="11">
        <f ca="1">LOOKUP(Urliste!AM7,Normtabelle!$B$3:$B$43,Normtabelle!$E$3:$E$48)</f>
        <v>53</v>
      </c>
      <c r="F5" s="6">
        <f ca="1">LOOKUP(Urliste!AK7,Normtabelle!$B$3:$B$43,Normtabelle!$F$3:$F$48)</f>
        <v>38</v>
      </c>
      <c r="G5" s="24">
        <f t="shared" ref="G5:G50" ca="1" si="0">C5+D5</f>
        <v>107</v>
      </c>
      <c r="H5" s="25">
        <f t="shared" ref="H5:H50" ca="1" si="1">E5+F5</f>
        <v>91</v>
      </c>
      <c r="I5" s="7">
        <f t="shared" ref="I5:I50" ca="1" si="2">G5+H5</f>
        <v>198</v>
      </c>
    </row>
    <row r="6" spans="2:9" x14ac:dyDescent="0.25">
      <c r="B6" s="7" t="str">
        <f>Urliste!B8</f>
        <v>CS09PA</v>
      </c>
      <c r="C6" s="8">
        <f ca="1">LOOKUP(Urliste!AL8,Normtabelle!$B$3:$B$43,Normtabelle!$C$3:$C$48)</f>
        <v>64</v>
      </c>
      <c r="D6" s="5">
        <f ca="1">LOOKUP(Urliste!AJ8,Normtabelle!$B$3:$B$43,Normtabelle!$D$3:$D$48)</f>
        <v>40</v>
      </c>
      <c r="E6" s="11">
        <f ca="1">LOOKUP(Urliste!AM8,Normtabelle!$B$3:$B$43,Normtabelle!$E$3:$E$48)</f>
        <v>60</v>
      </c>
      <c r="F6" s="6">
        <f ca="1">LOOKUP(Urliste!AK8,Normtabelle!$B$3:$B$43,Normtabelle!$F$3:$F$48)</f>
        <v>58</v>
      </c>
      <c r="G6" s="24">
        <f t="shared" ca="1" si="0"/>
        <v>104</v>
      </c>
      <c r="H6" s="25">
        <f t="shared" ca="1" si="1"/>
        <v>118</v>
      </c>
      <c r="I6" s="7">
        <f t="shared" ca="1" si="2"/>
        <v>222</v>
      </c>
    </row>
    <row r="7" spans="2:9" x14ac:dyDescent="0.25">
      <c r="B7" s="7" t="str">
        <f>Urliste!B9</f>
        <v>DN09KR</v>
      </c>
      <c r="C7" s="8">
        <f ca="1">LOOKUP(Urliste!AL9,Normtabelle!$B$3:$B$43,Normtabelle!$C$3:$C$48)</f>
        <v>37</v>
      </c>
      <c r="D7" s="5">
        <f ca="1">LOOKUP(Urliste!AJ9,Normtabelle!$B$3:$B$43,Normtabelle!$D$3:$D$48)</f>
        <v>50</v>
      </c>
      <c r="E7" s="11">
        <f ca="1">LOOKUP(Urliste!AM9,Normtabelle!$B$3:$B$43,Normtabelle!$E$3:$E$48)</f>
        <v>46</v>
      </c>
      <c r="F7" s="6">
        <f ca="1">LOOKUP(Urliste!AK9,Normtabelle!$B$3:$B$43,Normtabelle!$F$3:$F$48)</f>
        <v>31</v>
      </c>
      <c r="G7" s="24">
        <f t="shared" ca="1" si="0"/>
        <v>87</v>
      </c>
      <c r="H7" s="25">
        <f t="shared" ca="1" si="1"/>
        <v>77</v>
      </c>
      <c r="I7" s="7">
        <f t="shared" ca="1" si="2"/>
        <v>164</v>
      </c>
    </row>
    <row r="8" spans="2:9" x14ac:dyDescent="0.25">
      <c r="B8" s="7" t="str">
        <f>Urliste!B10</f>
        <v>EW03KL</v>
      </c>
      <c r="C8" s="8">
        <f ca="1">LOOKUP(Urliste!AL10,Normtabelle!$B$3:$B$43,Normtabelle!$C$3:$C$48)</f>
        <v>44</v>
      </c>
      <c r="D8" s="5">
        <f ca="1">LOOKUP(Urliste!AJ10,Normtabelle!$B$3:$B$43,Normtabelle!$D$3:$D$48)</f>
        <v>52</v>
      </c>
      <c r="E8" s="11">
        <f ca="1">LOOKUP(Urliste!AM10,Normtabelle!$B$3:$B$43,Normtabelle!$E$3:$E$48)</f>
        <v>41</v>
      </c>
      <c r="F8" s="6">
        <f ca="1">LOOKUP(Urliste!AK10,Normtabelle!$B$3:$B$43,Normtabelle!$F$3:$F$48)</f>
        <v>42</v>
      </c>
      <c r="G8" s="24">
        <f t="shared" ca="1" si="0"/>
        <v>96</v>
      </c>
      <c r="H8" s="25">
        <f t="shared" ca="1" si="1"/>
        <v>83</v>
      </c>
      <c r="I8" s="7">
        <f t="shared" ca="1" si="2"/>
        <v>179</v>
      </c>
    </row>
    <row r="9" spans="2:9" x14ac:dyDescent="0.25">
      <c r="B9" s="7" t="str">
        <f>Urliste!B11</f>
        <v>FG01HU</v>
      </c>
      <c r="C9" s="8">
        <f ca="1">LOOKUP(Urliste!AL11,Normtabelle!$B$3:$B$43,Normtabelle!$C$3:$C$48)</f>
        <v>50</v>
      </c>
      <c r="D9" s="5">
        <f ca="1">LOOKUP(Urliste!AJ11,Normtabelle!$B$3:$B$43,Normtabelle!$D$3:$D$48)</f>
        <v>56</v>
      </c>
      <c r="E9" s="11">
        <f ca="1">LOOKUP(Urliste!AM11,Normtabelle!$B$3:$B$43,Normtabelle!$E$3:$E$48)</f>
        <v>53</v>
      </c>
      <c r="F9" s="6">
        <f ca="1">LOOKUP(Urliste!AK11,Normtabelle!$B$3:$B$43,Normtabelle!$F$3:$F$48)</f>
        <v>45</v>
      </c>
      <c r="G9" s="24">
        <f t="shared" ca="1" si="0"/>
        <v>106</v>
      </c>
      <c r="H9" s="25">
        <f t="shared" ca="1" si="1"/>
        <v>98</v>
      </c>
      <c r="I9" s="7">
        <f t="shared" ca="1" si="2"/>
        <v>204</v>
      </c>
    </row>
    <row r="10" spans="2:9" x14ac:dyDescent="0.25">
      <c r="B10" s="7" t="str">
        <f>Urliste!B12</f>
        <v>GA10UF</v>
      </c>
      <c r="C10" s="8">
        <f ca="1">LOOKUP(Urliste!AL12,Normtabelle!$B$3:$B$43,Normtabelle!$C$3:$C$48)</f>
        <v>50</v>
      </c>
      <c r="D10" s="5">
        <f ca="1">LOOKUP(Urliste!AJ12,Normtabelle!$B$3:$B$43,Normtabelle!$D$3:$D$48)</f>
        <v>56</v>
      </c>
      <c r="E10" s="11">
        <f ca="1">LOOKUP(Urliste!AM12,Normtabelle!$B$3:$B$43,Normtabelle!$E$3:$E$48)</f>
        <v>46</v>
      </c>
      <c r="F10" s="6">
        <f ca="1">LOOKUP(Urliste!AK12,Normtabelle!$B$3:$B$43,Normtabelle!$F$3:$F$48)</f>
        <v>29</v>
      </c>
      <c r="G10" s="24">
        <f t="shared" ca="1" si="0"/>
        <v>106</v>
      </c>
      <c r="H10" s="25">
        <f t="shared" ca="1" si="1"/>
        <v>75</v>
      </c>
      <c r="I10" s="7">
        <f t="shared" ca="1" si="2"/>
        <v>181</v>
      </c>
    </row>
    <row r="11" spans="2:9" x14ac:dyDescent="0.25">
      <c r="B11" s="7" t="str">
        <f>Urliste!B13</f>
        <v>HH10SC</v>
      </c>
      <c r="C11" s="8">
        <f ca="1">LOOKUP(Urliste!AL13,Normtabelle!$B$3:$B$43,Normtabelle!$C$3:$C$48)</f>
        <v>55</v>
      </c>
      <c r="D11" s="5">
        <f ca="1">LOOKUP(Urliste!AJ13,Normtabelle!$B$3:$B$43,Normtabelle!$D$3:$D$48)</f>
        <v>50</v>
      </c>
      <c r="E11" s="11">
        <f ca="1">LOOKUP(Urliste!AM13,Normtabelle!$B$3:$B$43,Normtabelle!$E$3:$E$48)</f>
        <v>50</v>
      </c>
      <c r="F11" s="6">
        <f ca="1">LOOKUP(Urliste!AK13,Normtabelle!$B$3:$B$43,Normtabelle!$F$3:$F$48)</f>
        <v>46</v>
      </c>
      <c r="G11" s="24">
        <f t="shared" ca="1" si="0"/>
        <v>105</v>
      </c>
      <c r="H11" s="25">
        <f t="shared" ca="1" si="1"/>
        <v>96</v>
      </c>
      <c r="I11" s="7">
        <f t="shared" ca="1" si="2"/>
        <v>201</v>
      </c>
    </row>
    <row r="12" spans="2:9" x14ac:dyDescent="0.25">
      <c r="B12" s="7" t="str">
        <f>Urliste!B14</f>
        <v>IS02PE</v>
      </c>
      <c r="C12" s="8">
        <f ca="1">LOOKUP(Urliste!AL14,Normtabelle!$B$3:$B$43,Normtabelle!$C$3:$C$48)</f>
        <v>49</v>
      </c>
      <c r="D12" s="5">
        <f ca="1">LOOKUP(Urliste!AJ14,Normtabelle!$B$3:$B$43,Normtabelle!$D$3:$D$48)</f>
        <v>54</v>
      </c>
      <c r="E12" s="11">
        <f ca="1">LOOKUP(Urliste!AM14,Normtabelle!$B$3:$B$43,Normtabelle!$E$3:$E$48)</f>
        <v>48</v>
      </c>
      <c r="F12" s="6">
        <f ca="1">LOOKUP(Urliste!AK14,Normtabelle!$B$3:$B$43,Normtabelle!$F$3:$F$48)</f>
        <v>43</v>
      </c>
      <c r="G12" s="24">
        <f t="shared" ca="1" si="0"/>
        <v>103</v>
      </c>
      <c r="H12" s="25">
        <f t="shared" ca="1" si="1"/>
        <v>91</v>
      </c>
      <c r="I12" s="7">
        <f t="shared" ca="1" si="2"/>
        <v>194</v>
      </c>
    </row>
    <row r="13" spans="2:9" x14ac:dyDescent="0.25">
      <c r="B13" s="7" t="str">
        <f>Urliste!B15</f>
        <v>JB04BA</v>
      </c>
      <c r="C13" s="8">
        <f ca="1">LOOKUP(Urliste!AL15,Normtabelle!$B$3:$B$43,Normtabelle!$C$3:$C$48)</f>
        <v>60</v>
      </c>
      <c r="D13" s="5">
        <f ca="1">LOOKUP(Urliste!AJ15,Normtabelle!$B$3:$B$43,Normtabelle!$D$3:$D$48)</f>
        <v>58</v>
      </c>
      <c r="E13" s="11">
        <f ca="1">LOOKUP(Urliste!AM15,Normtabelle!$B$3:$B$43,Normtabelle!$E$3:$E$48)</f>
        <v>58</v>
      </c>
      <c r="F13" s="6">
        <f ca="1">LOOKUP(Urliste!AK15,Normtabelle!$B$3:$B$43,Normtabelle!$F$3:$F$48)</f>
        <v>47</v>
      </c>
      <c r="G13" s="24">
        <f t="shared" ca="1" si="0"/>
        <v>118</v>
      </c>
      <c r="H13" s="25">
        <f t="shared" ca="1" si="1"/>
        <v>105</v>
      </c>
      <c r="I13" s="7">
        <f t="shared" ca="1" si="2"/>
        <v>223</v>
      </c>
    </row>
    <row r="14" spans="2:9" x14ac:dyDescent="0.25">
      <c r="B14" s="7" t="str">
        <f>Urliste!B16</f>
        <v>KF11WE</v>
      </c>
      <c r="C14" s="8">
        <f ca="1">LOOKUP(Urliste!AL16,Normtabelle!$B$3:$B$43,Normtabelle!$C$3:$C$48)</f>
        <v>50</v>
      </c>
      <c r="D14" s="5">
        <f ca="1">LOOKUP(Urliste!AJ16,Normtabelle!$B$3:$B$43,Normtabelle!$D$3:$D$48)</f>
        <v>44</v>
      </c>
      <c r="E14" s="11">
        <f ca="1">LOOKUP(Urliste!AM16,Normtabelle!$B$3:$B$43,Normtabelle!$E$3:$E$48)</f>
        <v>56</v>
      </c>
      <c r="F14" s="6">
        <f ca="1">LOOKUP(Urliste!AK16,Normtabelle!$B$3:$B$43,Normtabelle!$F$3:$F$48)</f>
        <v>52</v>
      </c>
      <c r="G14" s="24">
        <f t="shared" ca="1" si="0"/>
        <v>94</v>
      </c>
      <c r="H14" s="25">
        <f t="shared" ca="1" si="1"/>
        <v>108</v>
      </c>
      <c r="I14" s="7">
        <f t="shared" ca="1" si="2"/>
        <v>202</v>
      </c>
    </row>
    <row r="15" spans="2:9" x14ac:dyDescent="0.25">
      <c r="B15" s="7" t="str">
        <f>Urliste!B17</f>
        <v>LT07RH</v>
      </c>
      <c r="C15" s="8">
        <f ca="1">LOOKUP(Urliste!AL17,Normtabelle!$B$3:$B$43,Normtabelle!$C$3:$C$48)</f>
        <v>49</v>
      </c>
      <c r="D15" s="5">
        <f ca="1">LOOKUP(Urliste!AJ17,Normtabelle!$B$3:$B$43,Normtabelle!$D$3:$D$48)</f>
        <v>60</v>
      </c>
      <c r="E15" s="11">
        <f ca="1">LOOKUP(Urliste!AM17,Normtabelle!$B$3:$B$43,Normtabelle!$E$3:$E$48)</f>
        <v>47</v>
      </c>
      <c r="F15" s="6">
        <f ca="1">LOOKUP(Urliste!AK17,Normtabelle!$B$3:$B$43,Normtabelle!$F$3:$F$48)</f>
        <v>45</v>
      </c>
      <c r="G15" s="24">
        <f t="shared" ca="1" si="0"/>
        <v>109</v>
      </c>
      <c r="H15" s="25">
        <f t="shared" ca="1" si="1"/>
        <v>92</v>
      </c>
      <c r="I15" s="7">
        <f t="shared" ca="1" si="2"/>
        <v>201</v>
      </c>
    </row>
    <row r="16" spans="2:9" x14ac:dyDescent="0.25">
      <c r="B16" s="7" t="str">
        <f>Urliste!B18</f>
        <v>MT06BE</v>
      </c>
      <c r="C16" s="8">
        <f ca="1">LOOKUP(Urliste!AL18,Normtabelle!$B$3:$B$43,Normtabelle!$C$3:$C$48)</f>
        <v>58</v>
      </c>
      <c r="D16" s="5">
        <f ca="1">LOOKUP(Urliste!AJ18,Normtabelle!$B$3:$B$43,Normtabelle!$D$3:$D$48)</f>
        <v>39</v>
      </c>
      <c r="E16" s="11">
        <f ca="1">LOOKUP(Urliste!AM18,Normtabelle!$B$3:$B$43,Normtabelle!$E$3:$E$48)</f>
        <v>53</v>
      </c>
      <c r="F16" s="6">
        <f ca="1">LOOKUP(Urliste!AK18,Normtabelle!$B$3:$B$43,Normtabelle!$F$3:$F$48)</f>
        <v>58</v>
      </c>
      <c r="G16" s="24">
        <f t="shared" ca="1" si="0"/>
        <v>97</v>
      </c>
      <c r="H16" s="25">
        <f t="shared" ca="1" si="1"/>
        <v>111</v>
      </c>
      <c r="I16" s="7">
        <f t="shared" ca="1" si="2"/>
        <v>208</v>
      </c>
    </row>
    <row r="17" spans="2:9" x14ac:dyDescent="0.25">
      <c r="B17" s="7" t="str">
        <f>Urliste!B19</f>
        <v>NW07HA</v>
      </c>
      <c r="C17" s="8">
        <f ca="1">LOOKUP(Urliste!AL19,Normtabelle!$B$3:$B$43,Normtabelle!$C$3:$C$48)</f>
        <v>56</v>
      </c>
      <c r="D17" s="5">
        <f ca="1">LOOKUP(Urliste!AJ19,Normtabelle!$B$3:$B$43,Normtabelle!$D$3:$D$48)</f>
        <v>70</v>
      </c>
      <c r="E17" s="11">
        <f ca="1">LOOKUP(Urliste!AM19,Normtabelle!$B$3:$B$43,Normtabelle!$E$3:$E$48)</f>
        <v>41</v>
      </c>
      <c r="F17" s="6">
        <f ca="1">LOOKUP(Urliste!AK19,Normtabelle!$B$3:$B$43,Normtabelle!$F$3:$F$48)</f>
        <v>31</v>
      </c>
      <c r="G17" s="24">
        <f t="shared" ca="1" si="0"/>
        <v>126</v>
      </c>
      <c r="H17" s="25">
        <f t="shared" ca="1" si="1"/>
        <v>72</v>
      </c>
      <c r="I17" s="7">
        <f t="shared" ca="1" si="2"/>
        <v>198</v>
      </c>
    </row>
    <row r="18" spans="2:9" x14ac:dyDescent="0.25">
      <c r="B18" s="7" t="str">
        <f>Urliste!B20</f>
        <v>OS09KR</v>
      </c>
      <c r="C18" s="8">
        <f ca="1">LOOKUP(Urliste!AL20,Normtabelle!$B$3:$B$43,Normtabelle!$C$3:$C$48)</f>
        <v>44</v>
      </c>
      <c r="D18" s="5">
        <f ca="1">LOOKUP(Urliste!AJ20,Normtabelle!$B$3:$B$43,Normtabelle!$D$3:$D$48)</f>
        <v>61</v>
      </c>
      <c r="E18" s="11">
        <f ca="1">LOOKUP(Urliste!AM20,Normtabelle!$B$3:$B$43,Normtabelle!$E$3:$E$48)</f>
        <v>43</v>
      </c>
      <c r="F18" s="6">
        <f ca="1">LOOKUP(Urliste!AK20,Normtabelle!$B$3:$B$43,Normtabelle!$F$3:$F$48)</f>
        <v>43</v>
      </c>
      <c r="G18" s="24">
        <f t="shared" ca="1" si="0"/>
        <v>105</v>
      </c>
      <c r="H18" s="25">
        <f t="shared" ca="1" si="1"/>
        <v>86</v>
      </c>
      <c r="I18" s="7">
        <f t="shared" ca="1" si="2"/>
        <v>191</v>
      </c>
    </row>
    <row r="19" spans="2:9" x14ac:dyDescent="0.25">
      <c r="B19" s="7" t="str">
        <f>Urliste!B21</f>
        <v>PL07BU</v>
      </c>
      <c r="C19" s="8">
        <f ca="1">LOOKUP(Urliste!AL21,Normtabelle!$B$3:$B$43,Normtabelle!$C$3:$C$48)</f>
        <v>49</v>
      </c>
      <c r="D19" s="5">
        <f ca="1">LOOKUP(Urliste!AJ21,Normtabelle!$B$3:$B$43,Normtabelle!$D$3:$D$48)</f>
        <v>44</v>
      </c>
      <c r="E19" s="11">
        <f ca="1">LOOKUP(Urliste!AM21,Normtabelle!$B$3:$B$43,Normtabelle!$E$3:$E$48)</f>
        <v>52</v>
      </c>
      <c r="F19" s="6">
        <f ca="1">LOOKUP(Urliste!AK21,Normtabelle!$B$3:$B$43,Normtabelle!$F$3:$F$48)</f>
        <v>45</v>
      </c>
      <c r="G19" s="24">
        <f t="shared" ca="1" si="0"/>
        <v>93</v>
      </c>
      <c r="H19" s="25">
        <f t="shared" ca="1" si="1"/>
        <v>97</v>
      </c>
      <c r="I19" s="7">
        <f t="shared" ca="1" si="2"/>
        <v>190</v>
      </c>
    </row>
    <row r="20" spans="2:9" x14ac:dyDescent="0.25">
      <c r="B20" s="7" t="str">
        <f>Urliste!B22</f>
        <v>QQ07SI</v>
      </c>
      <c r="C20" s="8">
        <f ca="1">LOOKUP(Urliste!AL22,Normtabelle!$B$3:$B$43,Normtabelle!$C$3:$C$48)</f>
        <v>56</v>
      </c>
      <c r="D20" s="5">
        <f ca="1">LOOKUP(Urliste!AJ22,Normtabelle!$B$3:$B$43,Normtabelle!$D$3:$D$48)</f>
        <v>40</v>
      </c>
      <c r="E20" s="11">
        <f ca="1">LOOKUP(Urliste!AM22,Normtabelle!$B$3:$B$43,Normtabelle!$E$3:$E$48)</f>
        <v>48</v>
      </c>
      <c r="F20" s="6">
        <f ca="1">LOOKUP(Urliste!AK22,Normtabelle!$B$3:$B$43,Normtabelle!$F$3:$F$48)</f>
        <v>42</v>
      </c>
      <c r="G20" s="24">
        <f t="shared" ca="1" si="0"/>
        <v>96</v>
      </c>
      <c r="H20" s="25">
        <f t="shared" ca="1" si="1"/>
        <v>90</v>
      </c>
      <c r="I20" s="7">
        <f t="shared" ca="1" si="2"/>
        <v>186</v>
      </c>
    </row>
    <row r="21" spans="2:9" x14ac:dyDescent="0.25">
      <c r="B21" s="7" t="str">
        <f>Urliste!B23</f>
        <v>RW10PR</v>
      </c>
      <c r="C21" s="8">
        <f ca="1">LOOKUP(Urliste!AL23,Normtabelle!$B$3:$B$43,Normtabelle!$C$3:$C$48)</f>
        <v>50</v>
      </c>
      <c r="D21" s="5">
        <f ca="1">LOOKUP(Urliste!AJ23,Normtabelle!$B$3:$B$43,Normtabelle!$D$3:$D$48)</f>
        <v>37</v>
      </c>
      <c r="E21" s="11">
        <f ca="1">LOOKUP(Urliste!AM23,Normtabelle!$B$3:$B$43,Normtabelle!$E$3:$E$48)</f>
        <v>53</v>
      </c>
      <c r="F21" s="6">
        <f ca="1">LOOKUP(Urliste!AK23,Normtabelle!$B$3:$B$43,Normtabelle!$F$3:$F$48)</f>
        <v>46</v>
      </c>
      <c r="G21" s="24">
        <f t="shared" ca="1" si="0"/>
        <v>87</v>
      </c>
      <c r="H21" s="25">
        <f t="shared" ca="1" si="1"/>
        <v>99</v>
      </c>
      <c r="I21" s="7">
        <f t="shared" ca="1" si="2"/>
        <v>186</v>
      </c>
    </row>
    <row r="22" spans="2:9" x14ac:dyDescent="0.25">
      <c r="B22" s="7" t="str">
        <f>Urliste!B24</f>
        <v>SM18GR</v>
      </c>
      <c r="C22" s="8">
        <f ca="1">LOOKUP(Urliste!AL24,Normtabelle!$B$3:$B$43,Normtabelle!$C$3:$C$48)</f>
        <v>58</v>
      </c>
      <c r="D22" s="5">
        <f ca="1">LOOKUP(Urliste!AJ24,Normtabelle!$B$3:$B$43,Normtabelle!$D$3:$D$48)</f>
        <v>44</v>
      </c>
      <c r="E22" s="11">
        <f ca="1">LOOKUP(Urliste!AM24,Normtabelle!$B$3:$B$43,Normtabelle!$E$3:$E$48)</f>
        <v>60</v>
      </c>
      <c r="F22" s="6">
        <f ca="1">LOOKUP(Urliste!AK24,Normtabelle!$B$3:$B$43,Normtabelle!$F$3:$F$48)</f>
        <v>46</v>
      </c>
      <c r="G22" s="24">
        <f t="shared" ca="1" si="0"/>
        <v>102</v>
      </c>
      <c r="H22" s="25">
        <f t="shared" ca="1" si="1"/>
        <v>106</v>
      </c>
      <c r="I22" s="7">
        <f t="shared" ca="1" si="2"/>
        <v>208</v>
      </c>
    </row>
    <row r="23" spans="2:9" x14ac:dyDescent="0.25">
      <c r="B23" s="7" t="str">
        <f>Urliste!B25</f>
        <v>TS272AG</v>
      </c>
      <c r="C23" s="8">
        <f ca="1">LOOKUP(Urliste!AL25,Normtabelle!$B$3:$B$43,Normtabelle!$C$3:$C$48)</f>
        <v>38</v>
      </c>
      <c r="D23" s="5">
        <f ca="1">LOOKUP(Urliste!AJ25,Normtabelle!$B$3:$B$43,Normtabelle!$D$3:$D$48)</f>
        <v>60</v>
      </c>
      <c r="E23" s="11">
        <f ca="1">LOOKUP(Urliste!AM25,Normtabelle!$B$3:$B$43,Normtabelle!$E$3:$E$48)</f>
        <v>54</v>
      </c>
      <c r="F23" s="6">
        <f ca="1">LOOKUP(Urliste!AK25,Normtabelle!$B$3:$B$43,Normtabelle!$F$3:$F$48)</f>
        <v>42</v>
      </c>
      <c r="G23" s="24">
        <f t="shared" ca="1" si="0"/>
        <v>98</v>
      </c>
      <c r="H23" s="25">
        <f t="shared" ca="1" si="1"/>
        <v>96</v>
      </c>
      <c r="I23" s="7">
        <f t="shared" ca="1" si="2"/>
        <v>194</v>
      </c>
    </row>
    <row r="24" spans="2:9" x14ac:dyDescent="0.25">
      <c r="B24" s="7" t="str">
        <f>Urliste!B26</f>
        <v>UA01SP</v>
      </c>
      <c r="C24" s="8">
        <f ca="1">LOOKUP(Urliste!AL26,Normtabelle!$B$3:$B$43,Normtabelle!$C$3:$C$48)</f>
        <v>50</v>
      </c>
      <c r="D24" s="5">
        <f ca="1">LOOKUP(Urliste!AJ26,Normtabelle!$B$3:$B$43,Normtabelle!$D$3:$D$48)</f>
        <v>70</v>
      </c>
      <c r="E24" s="11">
        <f ca="1">LOOKUP(Urliste!AM26,Normtabelle!$B$3:$B$43,Normtabelle!$E$3:$E$48)</f>
        <v>52</v>
      </c>
      <c r="F24" s="6">
        <f ca="1">LOOKUP(Urliste!AK26,Normtabelle!$B$3:$B$43,Normtabelle!$F$3:$F$48)</f>
        <v>44</v>
      </c>
      <c r="G24" s="24">
        <f t="shared" ca="1" si="0"/>
        <v>120</v>
      </c>
      <c r="H24" s="25">
        <f t="shared" ca="1" si="1"/>
        <v>96</v>
      </c>
      <c r="I24" s="7">
        <f t="shared" ca="1" si="2"/>
        <v>216</v>
      </c>
    </row>
    <row r="25" spans="2:9" x14ac:dyDescent="0.25">
      <c r="B25" s="7" t="str">
        <f>Urliste!B27</f>
        <v>VO06ND</v>
      </c>
      <c r="C25" s="8">
        <f ca="1">LOOKUP(Urliste!AL27,Normtabelle!$B$3:$B$43,Normtabelle!$C$3:$C$48)</f>
        <v>51</v>
      </c>
      <c r="D25" s="5">
        <f ca="1">LOOKUP(Urliste!AJ27,Normtabelle!$B$3:$B$43,Normtabelle!$D$3:$D$48)</f>
        <v>58</v>
      </c>
      <c r="E25" s="11">
        <f ca="1">LOOKUP(Urliste!AM27,Normtabelle!$B$3:$B$43,Normtabelle!$E$3:$E$48)</f>
        <v>54</v>
      </c>
      <c r="F25" s="6">
        <f ca="1">LOOKUP(Urliste!AK27,Normtabelle!$B$3:$B$43,Normtabelle!$F$3:$F$48)</f>
        <v>45</v>
      </c>
      <c r="G25" s="24">
        <f t="shared" ca="1" si="0"/>
        <v>109</v>
      </c>
      <c r="H25" s="25">
        <f t="shared" ca="1" si="1"/>
        <v>99</v>
      </c>
      <c r="I25" s="7">
        <f t="shared" ca="1" si="2"/>
        <v>208</v>
      </c>
    </row>
    <row r="26" spans="2:9" x14ac:dyDescent="0.25">
      <c r="B26" s="7" t="str">
        <f>Urliste!B28</f>
        <v>WF07SA</v>
      </c>
      <c r="C26" s="8">
        <f ca="1">LOOKUP(Urliste!AL28,Normtabelle!$B$3:$B$43,Normtabelle!$C$3:$C$48)</f>
        <v>51</v>
      </c>
      <c r="D26" s="5">
        <f ca="1">LOOKUP(Urliste!AJ28,Normtabelle!$B$3:$B$43,Normtabelle!$D$3:$D$48)</f>
        <v>50</v>
      </c>
      <c r="E26" s="11">
        <f ca="1">LOOKUP(Urliste!AM28,Normtabelle!$B$3:$B$43,Normtabelle!$E$3:$E$48)</f>
        <v>45</v>
      </c>
      <c r="F26" s="6">
        <f ca="1">LOOKUP(Urliste!AK28,Normtabelle!$B$3:$B$43,Normtabelle!$F$3:$F$48)</f>
        <v>46</v>
      </c>
      <c r="G26" s="24">
        <f t="shared" ca="1" si="0"/>
        <v>101</v>
      </c>
      <c r="H26" s="25">
        <f t="shared" ca="1" si="1"/>
        <v>91</v>
      </c>
      <c r="I26" s="7">
        <f t="shared" ca="1" si="2"/>
        <v>192</v>
      </c>
    </row>
    <row r="27" spans="2:9" x14ac:dyDescent="0.25">
      <c r="B27" s="7" t="str">
        <f>Urliste!B29</f>
        <v>XB09BE</v>
      </c>
      <c r="C27" s="8">
        <f ca="1">LOOKUP(Urliste!AL29,Normtabelle!$B$3:$B$43,Normtabelle!$C$3:$C$48)</f>
        <v>46</v>
      </c>
      <c r="D27" s="5">
        <f ca="1">LOOKUP(Urliste!AJ29,Normtabelle!$B$3:$B$43,Normtabelle!$D$3:$D$48)</f>
        <v>48</v>
      </c>
      <c r="E27" s="11">
        <f ca="1">LOOKUP(Urliste!AM29,Normtabelle!$B$3:$B$43,Normtabelle!$E$3:$E$48)</f>
        <v>54</v>
      </c>
      <c r="F27" s="6">
        <f ca="1">LOOKUP(Urliste!AK29,Normtabelle!$B$3:$B$43,Normtabelle!$F$3:$F$48)</f>
        <v>62</v>
      </c>
      <c r="G27" s="24">
        <f t="shared" ca="1" si="0"/>
        <v>94</v>
      </c>
      <c r="H27" s="25">
        <f t="shared" ca="1" si="1"/>
        <v>116</v>
      </c>
      <c r="I27" s="7">
        <f t="shared" ca="1" si="2"/>
        <v>210</v>
      </c>
    </row>
    <row r="28" spans="2:9" x14ac:dyDescent="0.25">
      <c r="B28" s="7" t="str">
        <f>Urliste!B30</f>
        <v>YB10ER</v>
      </c>
      <c r="C28" s="8">
        <f ca="1">LOOKUP(Urliste!AL30,Normtabelle!$B$3:$B$43,Normtabelle!$C$3:$C$48)</f>
        <v>55</v>
      </c>
      <c r="D28" s="5">
        <f ca="1">LOOKUP(Urliste!AJ30,Normtabelle!$B$3:$B$43,Normtabelle!$D$3:$D$48)</f>
        <v>58</v>
      </c>
      <c r="E28" s="11">
        <f ca="1">LOOKUP(Urliste!AM30,Normtabelle!$B$3:$B$43,Normtabelle!$E$3:$E$48)</f>
        <v>47</v>
      </c>
      <c r="F28" s="6">
        <f ca="1">LOOKUP(Urliste!AK30,Normtabelle!$B$3:$B$43,Normtabelle!$F$3:$F$48)</f>
        <v>46</v>
      </c>
      <c r="G28" s="24">
        <f t="shared" ca="1" si="0"/>
        <v>113</v>
      </c>
      <c r="H28" s="25">
        <f t="shared" ca="1" si="1"/>
        <v>93</v>
      </c>
      <c r="I28" s="7">
        <f t="shared" ca="1" si="2"/>
        <v>206</v>
      </c>
    </row>
    <row r="29" spans="2:9" x14ac:dyDescent="0.25">
      <c r="B29" s="7" t="str">
        <f>Urliste!B31</f>
        <v>ZB12CD</v>
      </c>
      <c r="C29" s="8">
        <f ca="1">LOOKUP(Urliste!AL31,Normtabelle!$B$3:$B$43,Normtabelle!$C$3:$C$48)</f>
        <v>53</v>
      </c>
      <c r="D29" s="5">
        <f ca="1">LOOKUP(Urliste!AJ31,Normtabelle!$B$3:$B$43,Normtabelle!$D$3:$D$48)</f>
        <v>31</v>
      </c>
      <c r="E29" s="11">
        <f ca="1">LOOKUP(Urliste!AM31,Normtabelle!$B$3:$B$43,Normtabelle!$E$3:$E$48)</f>
        <v>67</v>
      </c>
      <c r="F29" s="6">
        <f ca="1">LOOKUP(Urliste!AK31,Normtabelle!$B$3:$B$43,Normtabelle!$F$3:$F$48)</f>
        <v>68</v>
      </c>
      <c r="G29" s="24">
        <f t="shared" ca="1" si="0"/>
        <v>84</v>
      </c>
      <c r="H29" s="25">
        <f t="shared" ca="1" si="1"/>
        <v>135</v>
      </c>
      <c r="I29" s="7">
        <f t="shared" ca="1" si="2"/>
        <v>219</v>
      </c>
    </row>
    <row r="30" spans="2:9" x14ac:dyDescent="0.25">
      <c r="B30" s="7" t="str">
        <f>Urliste!B32</f>
        <v>AH08TE</v>
      </c>
      <c r="C30" s="8">
        <f ca="1">LOOKUP(Urliste!AL32,Normtabelle!$B$3:$B$43,Normtabelle!$C$3:$C$48)</f>
        <v>47</v>
      </c>
      <c r="D30" s="5">
        <f ca="1">LOOKUP(Urliste!AJ32,Normtabelle!$B$3:$B$43,Normtabelle!$D$3:$D$48)</f>
        <v>48</v>
      </c>
      <c r="E30" s="11">
        <f ca="1">LOOKUP(Urliste!AM32,Normtabelle!$B$3:$B$43,Normtabelle!$E$3:$E$48)</f>
        <v>47</v>
      </c>
      <c r="F30" s="6">
        <f ca="1">LOOKUP(Urliste!AK32,Normtabelle!$B$3:$B$43,Normtabelle!$F$3:$F$48)</f>
        <v>44</v>
      </c>
      <c r="G30" s="24">
        <f t="shared" ca="1" si="0"/>
        <v>95</v>
      </c>
      <c r="H30" s="25">
        <f t="shared" ca="1" si="1"/>
        <v>91</v>
      </c>
      <c r="I30" s="7">
        <f t="shared" ca="1" si="2"/>
        <v>186</v>
      </c>
    </row>
    <row r="31" spans="2:9" x14ac:dyDescent="0.25">
      <c r="B31" s="7" t="str">
        <f>Urliste!B33</f>
        <v>BG08TH</v>
      </c>
      <c r="C31" s="8">
        <f ca="1">LOOKUP(Urliste!AL33,Normtabelle!$B$3:$B$43,Normtabelle!$C$3:$C$48)</f>
        <v>50</v>
      </c>
      <c r="D31" s="5">
        <f ca="1">LOOKUP(Urliste!AJ33,Normtabelle!$B$3:$B$43,Normtabelle!$D$3:$D$48)</f>
        <v>54</v>
      </c>
      <c r="E31" s="11">
        <f ca="1">LOOKUP(Urliste!AM33,Normtabelle!$B$3:$B$43,Normtabelle!$E$3:$E$48)</f>
        <v>45</v>
      </c>
      <c r="F31" s="6">
        <f ca="1">LOOKUP(Urliste!AK33,Normtabelle!$B$3:$B$43,Normtabelle!$F$3:$F$48)</f>
        <v>51</v>
      </c>
      <c r="G31" s="24">
        <f t="shared" ca="1" si="0"/>
        <v>104</v>
      </c>
      <c r="H31" s="25">
        <f t="shared" ca="1" si="1"/>
        <v>96</v>
      </c>
      <c r="I31" s="7">
        <f t="shared" ca="1" si="2"/>
        <v>200</v>
      </c>
    </row>
    <row r="32" spans="2:9" x14ac:dyDescent="0.25">
      <c r="B32" s="7" t="str">
        <f>Urliste!B34</f>
        <v>CH02LO</v>
      </c>
      <c r="C32" s="8">
        <f ca="1">LOOKUP(Urliste!AL34,Normtabelle!$B$3:$B$43,Normtabelle!$C$3:$C$48)</f>
        <v>55</v>
      </c>
      <c r="D32" s="5">
        <f ca="1">LOOKUP(Urliste!AJ34,Normtabelle!$B$3:$B$43,Normtabelle!$D$3:$D$48)</f>
        <v>35</v>
      </c>
      <c r="E32" s="11">
        <f ca="1">LOOKUP(Urliste!AM34,Normtabelle!$B$3:$B$43,Normtabelle!$E$3:$E$48)</f>
        <v>70</v>
      </c>
      <c r="F32" s="6">
        <f ca="1">LOOKUP(Urliste!AK34,Normtabelle!$B$3:$B$43,Normtabelle!$F$3:$F$48)</f>
        <v>52</v>
      </c>
      <c r="G32" s="24">
        <f t="shared" ca="1" si="0"/>
        <v>90</v>
      </c>
      <c r="H32" s="25">
        <f t="shared" ca="1" si="1"/>
        <v>122</v>
      </c>
      <c r="I32" s="7">
        <f t="shared" ca="1" si="2"/>
        <v>212</v>
      </c>
    </row>
    <row r="33" spans="2:9" x14ac:dyDescent="0.25">
      <c r="B33" s="7" t="str">
        <f>Urliste!B35</f>
        <v>DA11PA</v>
      </c>
      <c r="C33" s="8">
        <f ca="1">LOOKUP(Urliste!AL35,Normtabelle!$B$3:$B$43,Normtabelle!$C$3:$C$48)</f>
        <v>44</v>
      </c>
      <c r="D33" s="5">
        <f ca="1">LOOKUP(Urliste!AJ35,Normtabelle!$B$3:$B$43,Normtabelle!$D$3:$D$48)</f>
        <v>65</v>
      </c>
      <c r="E33" s="11">
        <f ca="1">LOOKUP(Urliste!AM35,Normtabelle!$B$3:$B$43,Normtabelle!$E$3:$E$48)</f>
        <v>39</v>
      </c>
      <c r="F33" s="6">
        <f ca="1">LOOKUP(Urliste!AK35,Normtabelle!$B$3:$B$43,Normtabelle!$F$3:$F$48)</f>
        <v>44</v>
      </c>
      <c r="G33" s="24">
        <f t="shared" ca="1" si="0"/>
        <v>109</v>
      </c>
      <c r="H33" s="25">
        <f t="shared" ca="1" si="1"/>
        <v>83</v>
      </c>
      <c r="I33" s="7">
        <f t="shared" ca="1" si="2"/>
        <v>192</v>
      </c>
    </row>
    <row r="34" spans="2:9" x14ac:dyDescent="0.25">
      <c r="B34" s="7">
        <f>Urliste!B36</f>
        <v>0</v>
      </c>
      <c r="C34" s="8" t="e">
        <f>LOOKUP(Urliste!AL36,Normtabelle!$B$3:$B$43,Normtabelle!$C$3:$C$48)</f>
        <v>#N/A</v>
      </c>
      <c r="D34" s="5" t="e">
        <f>LOOKUP(Urliste!AJ36,Normtabelle!$B$3:$B$43,Normtabelle!$D$3:$D$48)</f>
        <v>#N/A</v>
      </c>
      <c r="E34" s="11" t="e">
        <f>LOOKUP(Urliste!AM36,Normtabelle!$B$3:$B$43,Normtabelle!$E$3:$E$48)</f>
        <v>#N/A</v>
      </c>
      <c r="F34" s="6" t="e">
        <f>LOOKUP(Urliste!AK36,Normtabelle!$B$3:$B$43,Normtabelle!$F$3:$F$48)</f>
        <v>#N/A</v>
      </c>
      <c r="G34" s="24" t="e">
        <f t="shared" si="0"/>
        <v>#N/A</v>
      </c>
      <c r="H34" s="25" t="e">
        <f t="shared" si="1"/>
        <v>#N/A</v>
      </c>
      <c r="I34" s="7" t="e">
        <f t="shared" si="2"/>
        <v>#N/A</v>
      </c>
    </row>
    <row r="35" spans="2:9" x14ac:dyDescent="0.25">
      <c r="B35" s="7">
        <f>Urliste!B37</f>
        <v>0</v>
      </c>
      <c r="C35" s="8" t="e">
        <f>LOOKUP(Urliste!AL37,Normtabelle!$B$3:$B$43,Normtabelle!$C$3:$C$48)</f>
        <v>#N/A</v>
      </c>
      <c r="D35" s="5" t="e">
        <f>LOOKUP(Urliste!AJ37,Normtabelle!$B$3:$B$43,Normtabelle!$D$3:$D$48)</f>
        <v>#N/A</v>
      </c>
      <c r="E35" s="11" t="e">
        <f>LOOKUP(Urliste!AM37,Normtabelle!$B$3:$B$43,Normtabelle!$E$3:$E$48)</f>
        <v>#N/A</v>
      </c>
      <c r="F35" s="6" t="e">
        <f>LOOKUP(Urliste!AK37,Normtabelle!$B$3:$B$43,Normtabelle!$F$3:$F$48)</f>
        <v>#N/A</v>
      </c>
      <c r="G35" s="24" t="e">
        <f t="shared" si="0"/>
        <v>#N/A</v>
      </c>
      <c r="H35" s="25" t="e">
        <f t="shared" si="1"/>
        <v>#N/A</v>
      </c>
      <c r="I35" s="7" t="e">
        <f t="shared" si="2"/>
        <v>#N/A</v>
      </c>
    </row>
    <row r="36" spans="2:9" x14ac:dyDescent="0.25">
      <c r="B36" s="7">
        <f>Urliste!B38</f>
        <v>0</v>
      </c>
      <c r="C36" s="8" t="e">
        <f>LOOKUP(Urliste!AL38,Normtabelle!$B$3:$B$43,Normtabelle!$C$3:$C$48)</f>
        <v>#N/A</v>
      </c>
      <c r="D36" s="5" t="e">
        <f>LOOKUP(Urliste!AJ38,Normtabelle!$B$3:$B$43,Normtabelle!$D$3:$D$48)</f>
        <v>#N/A</v>
      </c>
      <c r="E36" s="11" t="e">
        <f>LOOKUP(Urliste!AM38,Normtabelle!$B$3:$B$43,Normtabelle!$E$3:$E$48)</f>
        <v>#N/A</v>
      </c>
      <c r="F36" s="6" t="e">
        <f>LOOKUP(Urliste!AK38,Normtabelle!$B$3:$B$43,Normtabelle!$F$3:$F$48)</f>
        <v>#N/A</v>
      </c>
      <c r="G36" s="24" t="e">
        <f t="shared" si="0"/>
        <v>#N/A</v>
      </c>
      <c r="H36" s="25" t="e">
        <f t="shared" si="1"/>
        <v>#N/A</v>
      </c>
      <c r="I36" s="7" t="e">
        <f t="shared" si="2"/>
        <v>#N/A</v>
      </c>
    </row>
    <row r="37" spans="2:9" x14ac:dyDescent="0.25">
      <c r="B37" s="7">
        <f>Urliste!B39</f>
        <v>0</v>
      </c>
      <c r="C37" s="8" t="e">
        <f>LOOKUP(Urliste!AL39,Normtabelle!$B$3:$B$43,Normtabelle!$C$3:$C$48)</f>
        <v>#N/A</v>
      </c>
      <c r="D37" s="5" t="e">
        <f>LOOKUP(Urliste!AJ39,Normtabelle!$B$3:$B$43,Normtabelle!$D$3:$D$48)</f>
        <v>#N/A</v>
      </c>
      <c r="E37" s="11" t="e">
        <f>LOOKUP(Urliste!AM39,Normtabelle!$B$3:$B$43,Normtabelle!$E$3:$E$48)</f>
        <v>#N/A</v>
      </c>
      <c r="F37" s="6" t="e">
        <f>LOOKUP(Urliste!AK39,Normtabelle!$B$3:$B$43,Normtabelle!$F$3:$F$48)</f>
        <v>#N/A</v>
      </c>
      <c r="G37" s="24" t="e">
        <f t="shared" si="0"/>
        <v>#N/A</v>
      </c>
      <c r="H37" s="25" t="e">
        <f t="shared" si="1"/>
        <v>#N/A</v>
      </c>
      <c r="I37" s="7" t="e">
        <f t="shared" si="2"/>
        <v>#N/A</v>
      </c>
    </row>
    <row r="38" spans="2:9" x14ac:dyDescent="0.25">
      <c r="B38" s="7">
        <f>Urliste!B40</f>
        <v>0</v>
      </c>
      <c r="C38" s="8" t="e">
        <f>LOOKUP(Urliste!AL40,Normtabelle!$B$3:$B$43,Normtabelle!$C$3:$C$48)</f>
        <v>#N/A</v>
      </c>
      <c r="D38" s="5" t="e">
        <f>LOOKUP(Urliste!AJ40,Normtabelle!$B$3:$B$43,Normtabelle!$D$3:$D$48)</f>
        <v>#N/A</v>
      </c>
      <c r="E38" s="11" t="e">
        <f>LOOKUP(Urliste!AM40,Normtabelle!$B$3:$B$43,Normtabelle!$E$3:$E$48)</f>
        <v>#N/A</v>
      </c>
      <c r="F38" s="6" t="e">
        <f>LOOKUP(Urliste!AK40,Normtabelle!$B$3:$B$43,Normtabelle!$F$3:$F$48)</f>
        <v>#N/A</v>
      </c>
      <c r="G38" s="24" t="e">
        <f t="shared" si="0"/>
        <v>#N/A</v>
      </c>
      <c r="H38" s="25" t="e">
        <f t="shared" si="1"/>
        <v>#N/A</v>
      </c>
      <c r="I38" s="7" t="e">
        <f t="shared" si="2"/>
        <v>#N/A</v>
      </c>
    </row>
    <row r="39" spans="2:9" x14ac:dyDescent="0.25">
      <c r="B39" s="7">
        <f>Urliste!B41</f>
        <v>0</v>
      </c>
      <c r="C39" s="8" t="e">
        <f>LOOKUP(Urliste!AL41,Normtabelle!$B$3:$B$43,Normtabelle!$C$3:$C$48)</f>
        <v>#N/A</v>
      </c>
      <c r="D39" s="5" t="e">
        <f>LOOKUP(Urliste!AJ41,Normtabelle!$B$3:$B$43,Normtabelle!$D$3:$D$48)</f>
        <v>#N/A</v>
      </c>
      <c r="E39" s="11" t="e">
        <f>LOOKUP(Urliste!AM41,Normtabelle!$B$3:$B$43,Normtabelle!$E$3:$E$48)</f>
        <v>#N/A</v>
      </c>
      <c r="F39" s="6" t="e">
        <f>LOOKUP(Urliste!AK41,Normtabelle!$B$3:$B$43,Normtabelle!$F$3:$F$48)</f>
        <v>#N/A</v>
      </c>
      <c r="G39" s="24" t="e">
        <f t="shared" si="0"/>
        <v>#N/A</v>
      </c>
      <c r="H39" s="25" t="e">
        <f t="shared" si="1"/>
        <v>#N/A</v>
      </c>
      <c r="I39" s="7" t="e">
        <f t="shared" si="2"/>
        <v>#N/A</v>
      </c>
    </row>
    <row r="40" spans="2:9" x14ac:dyDescent="0.25">
      <c r="B40" s="7">
        <f>Urliste!B42</f>
        <v>0</v>
      </c>
      <c r="C40" s="8" t="e">
        <f>LOOKUP(Urliste!AL42,Normtabelle!$B$3:$B$43,Normtabelle!$C$3:$C$48)</f>
        <v>#N/A</v>
      </c>
      <c r="D40" s="5" t="e">
        <f>LOOKUP(Urliste!AJ42,Normtabelle!$B$3:$B$43,Normtabelle!$D$3:$D$48)</f>
        <v>#N/A</v>
      </c>
      <c r="E40" s="11" t="e">
        <f>LOOKUP(Urliste!AM42,Normtabelle!$B$3:$B$43,Normtabelle!$E$3:$E$48)</f>
        <v>#N/A</v>
      </c>
      <c r="F40" s="6" t="e">
        <f>LOOKUP(Urliste!AK42,Normtabelle!$B$3:$B$43,Normtabelle!$F$3:$F$48)</f>
        <v>#N/A</v>
      </c>
      <c r="G40" s="24" t="e">
        <f t="shared" si="0"/>
        <v>#N/A</v>
      </c>
      <c r="H40" s="25" t="e">
        <f t="shared" si="1"/>
        <v>#N/A</v>
      </c>
      <c r="I40" s="7" t="e">
        <f t="shared" si="2"/>
        <v>#N/A</v>
      </c>
    </row>
    <row r="41" spans="2:9" x14ac:dyDescent="0.25">
      <c r="B41" s="7">
        <f>Urliste!B43</f>
        <v>0</v>
      </c>
      <c r="C41" s="8" t="e">
        <f>LOOKUP(Urliste!AL43,Normtabelle!$B$3:$B$43,Normtabelle!$C$3:$C$48)</f>
        <v>#N/A</v>
      </c>
      <c r="D41" s="5" t="e">
        <f>LOOKUP(Urliste!AJ43,Normtabelle!$B$3:$B$43,Normtabelle!$D$3:$D$48)</f>
        <v>#N/A</v>
      </c>
      <c r="E41" s="11" t="e">
        <f>LOOKUP(Urliste!AM43,Normtabelle!$B$3:$B$43,Normtabelle!$E$3:$E$48)</f>
        <v>#N/A</v>
      </c>
      <c r="F41" s="6" t="e">
        <f>LOOKUP(Urliste!AK43,Normtabelle!$B$3:$B$43,Normtabelle!$F$3:$F$48)</f>
        <v>#N/A</v>
      </c>
      <c r="G41" s="24" t="e">
        <f t="shared" si="0"/>
        <v>#N/A</v>
      </c>
      <c r="H41" s="25" t="e">
        <f t="shared" si="1"/>
        <v>#N/A</v>
      </c>
      <c r="I41" s="7" t="e">
        <f t="shared" si="2"/>
        <v>#N/A</v>
      </c>
    </row>
    <row r="42" spans="2:9" x14ac:dyDescent="0.25">
      <c r="B42" s="7">
        <f>Urliste!B44</f>
        <v>0</v>
      </c>
      <c r="C42" s="8" t="e">
        <f>LOOKUP(Urliste!AL44,Normtabelle!$B$3:$B$43,Normtabelle!$C$3:$C$48)</f>
        <v>#N/A</v>
      </c>
      <c r="D42" s="5" t="e">
        <f>LOOKUP(Urliste!AJ44,Normtabelle!$B$3:$B$43,Normtabelle!$D$3:$D$48)</f>
        <v>#N/A</v>
      </c>
      <c r="E42" s="11" t="e">
        <f>LOOKUP(Urliste!AM44,Normtabelle!$B$3:$B$43,Normtabelle!$E$3:$E$48)</f>
        <v>#N/A</v>
      </c>
      <c r="F42" s="6" t="e">
        <f>LOOKUP(Urliste!AK44,Normtabelle!$B$3:$B$43,Normtabelle!$F$3:$F$48)</f>
        <v>#N/A</v>
      </c>
      <c r="G42" s="24" t="e">
        <f t="shared" si="0"/>
        <v>#N/A</v>
      </c>
      <c r="H42" s="25" t="e">
        <f t="shared" si="1"/>
        <v>#N/A</v>
      </c>
      <c r="I42" s="7" t="e">
        <f t="shared" si="2"/>
        <v>#N/A</v>
      </c>
    </row>
    <row r="43" spans="2:9" x14ac:dyDescent="0.25">
      <c r="B43" s="7">
        <f>Urliste!B45</f>
        <v>0</v>
      </c>
      <c r="C43" s="8" t="e">
        <f>LOOKUP(Urliste!AL45,Normtabelle!$B$3:$B$43,Normtabelle!$C$3:$C$48)</f>
        <v>#N/A</v>
      </c>
      <c r="D43" s="5" t="e">
        <f>LOOKUP(Urliste!AJ45,Normtabelle!$B$3:$B$43,Normtabelle!$D$3:$D$48)</f>
        <v>#N/A</v>
      </c>
      <c r="E43" s="11" t="e">
        <f>LOOKUP(Urliste!AM45,Normtabelle!$B$3:$B$43,Normtabelle!$E$3:$E$48)</f>
        <v>#N/A</v>
      </c>
      <c r="F43" s="6" t="e">
        <f>LOOKUP(Urliste!AK45,Normtabelle!$B$3:$B$43,Normtabelle!$F$3:$F$48)</f>
        <v>#N/A</v>
      </c>
      <c r="G43" s="24" t="e">
        <f t="shared" si="0"/>
        <v>#N/A</v>
      </c>
      <c r="H43" s="25" t="e">
        <f t="shared" si="1"/>
        <v>#N/A</v>
      </c>
      <c r="I43" s="7" t="e">
        <f t="shared" si="2"/>
        <v>#N/A</v>
      </c>
    </row>
    <row r="44" spans="2:9" x14ac:dyDescent="0.25">
      <c r="B44" s="7">
        <f>Urliste!B46</f>
        <v>0</v>
      </c>
      <c r="C44" s="8" t="e">
        <f>LOOKUP(Urliste!AL46,Normtabelle!$B$3:$B$43,Normtabelle!$C$3:$C$48)</f>
        <v>#N/A</v>
      </c>
      <c r="D44" s="5" t="e">
        <f>LOOKUP(Urliste!AJ46,Normtabelle!$B$3:$B$43,Normtabelle!$D$3:$D$48)</f>
        <v>#N/A</v>
      </c>
      <c r="E44" s="11" t="e">
        <f>LOOKUP(Urliste!AM46,Normtabelle!$B$3:$B$43,Normtabelle!$E$3:$E$48)</f>
        <v>#N/A</v>
      </c>
      <c r="F44" s="6" t="e">
        <f>LOOKUP(Urliste!AK46,Normtabelle!$B$3:$B$43,Normtabelle!$F$3:$F$48)</f>
        <v>#N/A</v>
      </c>
      <c r="G44" s="24" t="e">
        <f t="shared" si="0"/>
        <v>#N/A</v>
      </c>
      <c r="H44" s="25" t="e">
        <f t="shared" si="1"/>
        <v>#N/A</v>
      </c>
      <c r="I44" s="7" t="e">
        <f t="shared" si="2"/>
        <v>#N/A</v>
      </c>
    </row>
    <row r="45" spans="2:9" x14ac:dyDescent="0.25">
      <c r="B45" s="7">
        <f>Urliste!B47</f>
        <v>0</v>
      </c>
      <c r="C45" s="8" t="e">
        <f>LOOKUP(Urliste!AL47,Normtabelle!$B$3:$B$43,Normtabelle!$C$3:$C$48)</f>
        <v>#N/A</v>
      </c>
      <c r="D45" s="5" t="e">
        <f>LOOKUP(Urliste!AJ47,Normtabelle!$B$3:$B$43,Normtabelle!$D$3:$D$48)</f>
        <v>#N/A</v>
      </c>
      <c r="E45" s="11" t="e">
        <f>LOOKUP(Urliste!AM47,Normtabelle!$B$3:$B$43,Normtabelle!$E$3:$E$48)</f>
        <v>#N/A</v>
      </c>
      <c r="F45" s="6" t="e">
        <f>LOOKUP(Urliste!AK47,Normtabelle!$B$3:$B$43,Normtabelle!$F$3:$F$48)</f>
        <v>#N/A</v>
      </c>
      <c r="G45" s="24" t="e">
        <f t="shared" si="0"/>
        <v>#N/A</v>
      </c>
      <c r="H45" s="25" t="e">
        <f t="shared" si="1"/>
        <v>#N/A</v>
      </c>
      <c r="I45" s="7" t="e">
        <f t="shared" si="2"/>
        <v>#N/A</v>
      </c>
    </row>
    <row r="46" spans="2:9" x14ac:dyDescent="0.25">
      <c r="B46" s="7">
        <f>Urliste!B48</f>
        <v>0</v>
      </c>
      <c r="C46" s="8" t="e">
        <f>LOOKUP(Urliste!AL48,Normtabelle!$B$3:$B$43,Normtabelle!$C$3:$C$48)</f>
        <v>#N/A</v>
      </c>
      <c r="D46" s="5" t="e">
        <f>LOOKUP(Urliste!AJ48,Normtabelle!$B$3:$B$43,Normtabelle!$D$3:$D$48)</f>
        <v>#N/A</v>
      </c>
      <c r="E46" s="11" t="e">
        <f>LOOKUP(Urliste!AM48,Normtabelle!$B$3:$B$43,Normtabelle!$E$3:$E$48)</f>
        <v>#N/A</v>
      </c>
      <c r="F46" s="6" t="e">
        <f>LOOKUP(Urliste!AK48,Normtabelle!$B$3:$B$43,Normtabelle!$F$3:$F$48)</f>
        <v>#N/A</v>
      </c>
      <c r="G46" s="24" t="e">
        <f t="shared" si="0"/>
        <v>#N/A</v>
      </c>
      <c r="H46" s="25" t="e">
        <f t="shared" si="1"/>
        <v>#N/A</v>
      </c>
      <c r="I46" s="7" t="e">
        <f t="shared" si="2"/>
        <v>#N/A</v>
      </c>
    </row>
    <row r="47" spans="2:9" x14ac:dyDescent="0.25">
      <c r="B47" s="7">
        <f>Urliste!B49</f>
        <v>0</v>
      </c>
      <c r="C47" s="8" t="e">
        <f>LOOKUP(Urliste!AL49,Normtabelle!$B$3:$B$43,Normtabelle!$C$3:$C$48)</f>
        <v>#N/A</v>
      </c>
      <c r="D47" s="5" t="e">
        <f>LOOKUP(Urliste!AJ49,Normtabelle!$B$3:$B$43,Normtabelle!$D$3:$D$48)</f>
        <v>#N/A</v>
      </c>
      <c r="E47" s="11" t="e">
        <f>LOOKUP(Urliste!AM49,Normtabelle!$B$3:$B$43,Normtabelle!$E$3:$E$48)</f>
        <v>#N/A</v>
      </c>
      <c r="F47" s="6" t="e">
        <f>LOOKUP(Urliste!AK49,Normtabelle!$B$3:$B$43,Normtabelle!$F$3:$F$48)</f>
        <v>#N/A</v>
      </c>
      <c r="G47" s="24" t="e">
        <f t="shared" si="0"/>
        <v>#N/A</v>
      </c>
      <c r="H47" s="25" t="e">
        <f t="shared" si="1"/>
        <v>#N/A</v>
      </c>
      <c r="I47" s="7" t="e">
        <f t="shared" si="2"/>
        <v>#N/A</v>
      </c>
    </row>
    <row r="48" spans="2:9" x14ac:dyDescent="0.25">
      <c r="B48" s="7">
        <f>Urliste!B50</f>
        <v>0</v>
      </c>
      <c r="C48" s="8" t="e">
        <f>LOOKUP(Urliste!AL50,Normtabelle!$B$3:$B$43,Normtabelle!$C$3:$C$48)</f>
        <v>#N/A</v>
      </c>
      <c r="D48" s="5" t="e">
        <f>LOOKUP(Urliste!AJ50,Normtabelle!$B$3:$B$43,Normtabelle!$D$3:$D$48)</f>
        <v>#N/A</v>
      </c>
      <c r="E48" s="11" t="e">
        <f>LOOKUP(Urliste!AM50,Normtabelle!$B$3:$B$43,Normtabelle!$E$3:$E$48)</f>
        <v>#N/A</v>
      </c>
      <c r="F48" s="6" t="e">
        <f>LOOKUP(Urliste!AK50,Normtabelle!$B$3:$B$43,Normtabelle!$F$3:$F$48)</f>
        <v>#N/A</v>
      </c>
      <c r="G48" s="24" t="e">
        <f t="shared" si="0"/>
        <v>#N/A</v>
      </c>
      <c r="H48" s="25" t="e">
        <f t="shared" si="1"/>
        <v>#N/A</v>
      </c>
      <c r="I48" s="7" t="e">
        <f t="shared" si="2"/>
        <v>#N/A</v>
      </c>
    </row>
    <row r="49" spans="2:9" x14ac:dyDescent="0.25">
      <c r="B49" s="7">
        <f>Urliste!B51</f>
        <v>0</v>
      </c>
      <c r="C49" s="8" t="e">
        <f>LOOKUP(Urliste!AL51,Normtabelle!$B$3:$B$43,Normtabelle!$C$3:$C$48)</f>
        <v>#N/A</v>
      </c>
      <c r="D49" s="5" t="e">
        <f>LOOKUP(Urliste!AJ51,Normtabelle!$B$3:$B$43,Normtabelle!$D$3:$D$48)</f>
        <v>#N/A</v>
      </c>
      <c r="E49" s="11" t="e">
        <f>LOOKUP(Urliste!AM51,Normtabelle!$B$3:$B$43,Normtabelle!$E$3:$E$48)</f>
        <v>#N/A</v>
      </c>
      <c r="F49" s="6" t="e">
        <f>LOOKUP(Urliste!AK51,Normtabelle!$B$3:$B$43,Normtabelle!$F$3:$F$48)</f>
        <v>#N/A</v>
      </c>
      <c r="G49" s="24" t="e">
        <f t="shared" si="0"/>
        <v>#N/A</v>
      </c>
      <c r="H49" s="25" t="e">
        <f t="shared" si="1"/>
        <v>#N/A</v>
      </c>
      <c r="I49" s="7" t="e">
        <f t="shared" si="2"/>
        <v>#N/A</v>
      </c>
    </row>
    <row r="50" spans="2:9" x14ac:dyDescent="0.25">
      <c r="B50" s="7">
        <f>Urliste!B52</f>
        <v>0</v>
      </c>
      <c r="C50" s="8" t="e">
        <f>LOOKUP(Urliste!AL52,Normtabelle!$B$3:$B$43,Normtabelle!$C$3:$C$48)</f>
        <v>#N/A</v>
      </c>
      <c r="D50" s="5" t="e">
        <f>LOOKUP(Urliste!AJ52,Normtabelle!$B$3:$B$43,Normtabelle!$D$3:$D$48)</f>
        <v>#N/A</v>
      </c>
      <c r="E50" s="11" t="e">
        <f>LOOKUP(Urliste!AM52,Normtabelle!$B$3:$B$43,Normtabelle!$E$3:$E$48)</f>
        <v>#N/A</v>
      </c>
      <c r="F50" s="6" t="e">
        <f>LOOKUP(Urliste!AK52,Normtabelle!$B$3:$B$43,Normtabelle!$F$3:$F$48)</f>
        <v>#N/A</v>
      </c>
      <c r="G50" s="24" t="e">
        <f t="shared" si="0"/>
        <v>#N/A</v>
      </c>
      <c r="H50" s="25" t="e">
        <f t="shared" si="1"/>
        <v>#N/A</v>
      </c>
      <c r="I50" s="7" t="e">
        <f t="shared" si="2"/>
        <v>#N/A</v>
      </c>
    </row>
  </sheetData>
  <mergeCells count="1">
    <mergeCell ref="B2:I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5"/>
  <sheetViews>
    <sheetView topLeftCell="B1" zoomScale="80" zoomScaleNormal="80" workbookViewId="0">
      <selection activeCell="D13" sqref="D13"/>
    </sheetView>
  </sheetViews>
  <sheetFormatPr baseColWidth="10" defaultColWidth="10.7109375" defaultRowHeight="15" x14ac:dyDescent="0.25"/>
  <cols>
    <col min="3" max="3" width="10.7109375" customWidth="1"/>
    <col min="4" max="4" width="17.42578125" customWidth="1"/>
    <col min="5" max="5" width="14.7109375" customWidth="1"/>
    <col min="6" max="6" width="21.42578125" customWidth="1"/>
    <col min="7" max="7" width="27" customWidth="1"/>
    <col min="8" max="8" width="22.85546875" customWidth="1"/>
    <col min="9" max="9" width="16" customWidth="1"/>
    <col min="10" max="10" width="23.7109375" customWidth="1"/>
  </cols>
  <sheetData>
    <row r="3" spans="3:7" x14ac:dyDescent="0.25">
      <c r="D3" s="44" t="s">
        <v>34</v>
      </c>
      <c r="E3" s="44"/>
      <c r="F3" s="44"/>
      <c r="G3" s="44"/>
    </row>
    <row r="4" spans="3:7" x14ac:dyDescent="0.25">
      <c r="C4" s="23" t="s">
        <v>33</v>
      </c>
      <c r="D4" s="29" t="s">
        <v>29</v>
      </c>
      <c r="E4" s="27" t="s">
        <v>30</v>
      </c>
      <c r="F4" s="21" t="s">
        <v>31</v>
      </c>
      <c r="G4" s="30" t="s">
        <v>32</v>
      </c>
    </row>
    <row r="5" spans="3:7" x14ac:dyDescent="0.25">
      <c r="C5" s="7" t="s">
        <v>35</v>
      </c>
      <c r="D5" s="29">
        <f ca="1">Auswertung!C4</f>
        <v>34</v>
      </c>
      <c r="E5" s="27">
        <f ca="1">Auswertung!D4</f>
        <v>50</v>
      </c>
      <c r="F5" s="21">
        <f ca="1">Auswertung!E4</f>
        <v>46</v>
      </c>
      <c r="G5" s="30">
        <f ca="1">Auswertung!F4</f>
        <v>31</v>
      </c>
    </row>
  </sheetData>
  <mergeCells count="1">
    <mergeCell ref="D3:G3"/>
  </mergeCells>
  <pageMargins left="0.7" right="0.7" top="0.78740157499999996" bottom="0.78740157499999996" header="0.3" footer="0.3"/>
  <pageSetup paperSize="9" orientation="portrait" verticalDpi="599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G5"/>
  <sheetViews>
    <sheetView zoomScale="80" zoomScaleNormal="80" workbookViewId="0">
      <selection activeCell="D5" sqref="D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Auswertung!B4</f>
        <v>AE05VE</v>
      </c>
      <c r="D5" s="19">
        <f ca="1">Auswertung!C5</f>
        <v>53</v>
      </c>
      <c r="E5" s="20">
        <f ca="1">Auswertung!D5</f>
        <v>54</v>
      </c>
      <c r="F5" s="21">
        <f ca="1">Auswertung!E5</f>
        <v>53</v>
      </c>
      <c r="G5" s="22">
        <f ca="1">Auswertung!F5</f>
        <v>38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G5"/>
  <sheetViews>
    <sheetView zoomScale="80" zoomScaleNormal="80" workbookViewId="0">
      <selection activeCell="D5" sqref="D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Auswertung!B6</f>
        <v>CS09PA</v>
      </c>
      <c r="D5" s="19">
        <f ca="1">Auswertung!C6</f>
        <v>64</v>
      </c>
      <c r="E5" s="20">
        <f ca="1">Auswertung!D6</f>
        <v>40</v>
      </c>
      <c r="F5" s="21">
        <f ca="1">Auswertung!E6</f>
        <v>60</v>
      </c>
      <c r="G5" s="22">
        <f ca="1">Auswertung!F6</f>
        <v>58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G5"/>
  <sheetViews>
    <sheetView zoomScale="80" zoomScaleNormal="80" workbookViewId="0">
      <selection activeCell="F8" sqref="F8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Auswertung!B7</f>
        <v>DN09KR</v>
      </c>
      <c r="D5" s="19">
        <f ca="1">Auswertung!C7</f>
        <v>37</v>
      </c>
      <c r="E5" s="20">
        <f ca="1">Auswertung!D7</f>
        <v>50</v>
      </c>
      <c r="F5" s="21">
        <f ca="1">Auswertung!E7</f>
        <v>46</v>
      </c>
      <c r="G5" s="22">
        <f ca="1">Auswertung!F7</f>
        <v>31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G5"/>
  <sheetViews>
    <sheetView zoomScale="80" zoomScaleNormal="80" workbookViewId="0">
      <selection activeCell="G5" sqref="G5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Auswertung!B8</f>
        <v>EW03KL</v>
      </c>
      <c r="D5" s="19">
        <f ca="1">Auswertung!C8</f>
        <v>44</v>
      </c>
      <c r="E5" s="20">
        <f ca="1">Auswertung!D8</f>
        <v>52</v>
      </c>
      <c r="F5" s="21">
        <f ca="1">Auswertung!E8</f>
        <v>41</v>
      </c>
      <c r="G5" s="22">
        <f ca="1">Auswertung!F8</f>
        <v>42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3:G5"/>
  <sheetViews>
    <sheetView zoomScale="80" zoomScaleNormal="80" workbookViewId="0">
      <selection activeCell="F7" sqref="F7"/>
    </sheetView>
  </sheetViews>
  <sheetFormatPr baseColWidth="10" defaultColWidth="11.140625" defaultRowHeight="15" x14ac:dyDescent="0.25"/>
  <cols>
    <col min="1" max="4" width="11.140625" style="1"/>
    <col min="5" max="5" width="14.7109375" style="1" customWidth="1"/>
    <col min="6" max="7" width="11.140625" style="1"/>
    <col min="8" max="8" width="22.85546875" style="1" customWidth="1"/>
    <col min="9" max="9" width="16" style="1" customWidth="1"/>
    <col min="10" max="10" width="23.7109375" style="1" customWidth="1"/>
    <col min="11" max="16384" width="11.140625" style="1"/>
  </cols>
  <sheetData>
    <row r="3" spans="3:7" x14ac:dyDescent="0.25">
      <c r="D3" s="44" t="s">
        <v>13</v>
      </c>
      <c r="E3" s="44"/>
      <c r="F3" s="44"/>
      <c r="G3" s="44"/>
    </row>
    <row r="4" spans="3:7" x14ac:dyDescent="0.25">
      <c r="C4" s="23" t="s">
        <v>20</v>
      </c>
      <c r="D4" s="19" t="s">
        <v>11</v>
      </c>
      <c r="E4" s="20" t="s">
        <v>1</v>
      </c>
      <c r="F4" s="21" t="s">
        <v>12</v>
      </c>
      <c r="G4" s="22" t="s">
        <v>2</v>
      </c>
    </row>
    <row r="5" spans="3:7" x14ac:dyDescent="0.25">
      <c r="C5" s="7" t="str">
        <f>Auswertung!B9</f>
        <v>FG01HU</v>
      </c>
      <c r="D5" s="19">
        <f ca="1">Auswertung!C9</f>
        <v>50</v>
      </c>
      <c r="E5" s="20">
        <f ca="1">Auswertung!D9</f>
        <v>56</v>
      </c>
      <c r="F5" s="21">
        <f ca="1">Auswertung!E9</f>
        <v>53</v>
      </c>
      <c r="G5" s="22">
        <f ca="1">Auswertung!F9</f>
        <v>45</v>
      </c>
    </row>
  </sheetData>
  <mergeCells count="1">
    <mergeCell ref="D3:G3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U 2 I 3 T J 8 T 5 x O o A A A A + A A A A B I A H A B D b 2 5 m a W c v U G F j a 2 F n Z S 5 4 b W w g o h g A K K A U A A A A A A A A A A A A A A A A A A A A A A A A A A A A h Y 9 N C s I w G E S v U r J v k v 5 B l a / p Q t 1 Z E A R x G 9 L Y B t t U m t T 0 b i 4 8 k l e w o F V 3 L m d 4 A 2 8 e t z v k Y 9 t 4 V 9 k b 1 e k M B Z g i T 2 r R l U p X G R r s y U 9 R z m D H x Z l X 0 p t g b Z a j U R m q r b 0 s C X H O Y R f h r q 9 I S G l A j s V 2 L 2 r Z c l 9 p Y 7 k W E n 1 W 5 f 8 V Y n B 4 y b A Q J x G O F 0 m M o z Q A M t d Q K P 1 F w s k Y U y A / J a y G x g 6 9 Z K X 0 1 x s g c w T y f s G e U E s D B B Q A A g A I A F N i N 0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Y j d M K I p H u A 4 A A A A R A A A A E w A c A E Z v c m 1 1 b G F z L 1 N l Y 3 R p b 2 4 x L m 0 g o h g A K K A U A A A A A A A A A A A A A A A A A A A A A A A A A A A A K 0 5 N L s n M z 1 M I h t C G 1 g B Q S w E C L Q A U A A I A C A B T Y j d M n x P n E 6 g A A A D 4 A A A A E g A A A A A A A A A A A A A A A A A A A A A A Q 2 9 u Z m l n L 1 B h Y 2 t h Z 2 U u e G 1 s U E s B A i 0 A F A A C A A g A U 2 I 3 T A / K 6 a u k A A A A 6 Q A A A B M A A A A A A A A A A A A A A A A A 9 A A A A F t D b 2 5 0 Z W 5 0 X 1 R 5 c G V z X S 5 4 b W x Q S w E C L Q A U A A I A C A B T Y j d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2 n n q E g 4 D L k i a K m H 8 O 8 y t B A A A A A A C A A A A A A A Q Z g A A A A E A A C A A A A B h z F u D x 1 W e x u l B 6 q + 5 H g R B C A v n r W m 0 d 4 M 2 3 n X 9 h S A d i w A A A A A O g A A A A A I A A C A A A A D Z n 6 m y A + D p p I T Z b r r Y f a Y H z w l u 1 N y g p c g r m b / h r n p 2 F 1 A A A A A F F p + n w E n D e / 1 b m q / w 9 j f G z 2 Z E 3 s K Y o g H 1 q T c h W s z H r y H y W I v l L G n Q h k g F V g P h H R k T x 6 + p U R U + A D b i H A P L / w u m B T y K E 3 W B 2 q T I H 9 9 f S X 8 5 w E A A A A B a 4 m r w 4 y X 5 F h b 0 d K 0 R / G + p o e 8 w H Q S F j c / s X J i J l 5 H v Y c s 5 0 9 d a p H Z v v f b B v x K G b 4 t j 6 6 3 T 6 R 7 m 1 L Q W 3 / m F 3 d + i < / D a t a M a s h u p > 
</file>

<file path=customXml/itemProps1.xml><?xml version="1.0" encoding="utf-8"?>
<ds:datastoreItem xmlns:ds="http://schemas.openxmlformats.org/officeDocument/2006/customXml" ds:itemID="{9CA7CFDA-A91E-4764-AF0A-C3BE67AAD3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29</vt:i4>
      </vt:variant>
    </vt:vector>
  </HeadingPairs>
  <TitlesOfParts>
    <vt:vector size="29" baseType="lpstr">
      <vt:lpstr>Urliste</vt:lpstr>
      <vt:lpstr>Normtabelle</vt:lpstr>
      <vt:lpstr>Auswertung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pmml</dc:creator>
  <cp:lastModifiedBy>Daniela Fiedler</cp:lastModifiedBy>
  <dcterms:created xsi:type="dcterms:W3CDTF">2011-11-18T21:29:27Z</dcterms:created>
  <dcterms:modified xsi:type="dcterms:W3CDTF">2025-04-25T10:30:18Z</dcterms:modified>
</cp:coreProperties>
</file>